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skuld.uib.no\home\OODLV\Dokumenter\"/>
    </mc:Choice>
  </mc:AlternateContent>
  <bookViews>
    <workbookView xWindow="14610" yWindow="0" windowWidth="33720" windowHeight="28170" tabRatio="628"/>
  </bookViews>
  <sheets>
    <sheet name="Skjema" sheetId="1" r:id="rId1"/>
    <sheet name="Oversikt" sheetId="4" r:id="rId2"/>
    <sheet name="Huskeliste &quot;diverse&quot;" sheetId="7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5" i="1"/>
  <c r="F26" i="1"/>
  <c r="I18" i="1"/>
  <c r="I19" i="1"/>
  <c r="I20" i="1"/>
  <c r="I21" i="1"/>
  <c r="I22" i="1"/>
  <c r="I23" i="1"/>
  <c r="I25" i="1"/>
  <c r="I26" i="1"/>
  <c r="I28" i="1"/>
  <c r="L18" i="1"/>
  <c r="L19" i="1"/>
  <c r="L20" i="1"/>
  <c r="L21" i="1"/>
  <c r="L22" i="1"/>
  <c r="L23" i="1"/>
  <c r="L25" i="1"/>
  <c r="L26" i="1"/>
  <c r="L28" i="1"/>
  <c r="O18" i="1"/>
  <c r="O19" i="1"/>
  <c r="O20" i="1"/>
  <c r="O21" i="1"/>
  <c r="O22" i="1"/>
  <c r="O23" i="1"/>
  <c r="O25" i="1"/>
  <c r="O26" i="1"/>
  <c r="O28" i="1"/>
  <c r="R18" i="1"/>
  <c r="R19" i="1"/>
  <c r="R20" i="1"/>
  <c r="R21" i="1"/>
  <c r="R22" i="1"/>
  <c r="R23" i="1"/>
  <c r="R25" i="1"/>
  <c r="R26" i="1"/>
  <c r="R28" i="1"/>
  <c r="U18" i="1"/>
  <c r="U19" i="1"/>
  <c r="U20" i="1"/>
  <c r="U21" i="1"/>
  <c r="U22" i="1"/>
  <c r="U23" i="1"/>
  <c r="U25" i="1"/>
  <c r="U26" i="1"/>
  <c r="U28" i="1"/>
  <c r="X18" i="1"/>
  <c r="X19" i="1"/>
  <c r="X20" i="1"/>
  <c r="X21" i="1"/>
  <c r="X22" i="1"/>
  <c r="X23" i="1"/>
  <c r="X25" i="1"/>
  <c r="X26" i="1"/>
  <c r="X28" i="1"/>
  <c r="AA18" i="1"/>
  <c r="AA19" i="1"/>
  <c r="AA20" i="1"/>
  <c r="AA21" i="1"/>
  <c r="AA22" i="1"/>
  <c r="AA23" i="1"/>
  <c r="AA25" i="1"/>
  <c r="AA26" i="1"/>
  <c r="AA28" i="1"/>
  <c r="AA56" i="1"/>
  <c r="B9" i="1"/>
  <c r="C11" i="1"/>
  <c r="C12" i="1"/>
  <c r="F28" i="1" l="1"/>
  <c r="Y30" i="1" s="1"/>
  <c r="AA58" i="1" s="1"/>
  <c r="AA60" i="1"/>
  <c r="AA59" i="1"/>
</calcChain>
</file>

<file path=xl/sharedStrings.xml><?xml version="1.0" encoding="utf-8"?>
<sst xmlns="http://schemas.openxmlformats.org/spreadsheetml/2006/main" count="110" uniqueCount="50">
  <si>
    <t>Navn:</t>
  </si>
  <si>
    <t>Årstall:</t>
  </si>
  <si>
    <t xml:space="preserve"> </t>
  </si>
  <si>
    <t>EMNE/AKTIVITET/OPPGAVE (beskrivelse)</t>
  </si>
  <si>
    <t>SUM</t>
  </si>
  <si>
    <t>Timer</t>
  </si>
  <si>
    <t>Antall</t>
  </si>
  <si>
    <t>Diverse</t>
  </si>
  <si>
    <t>Semester</t>
  </si>
  <si>
    <t>Eksamen &amp; vurdering:</t>
  </si>
  <si>
    <t>SUM UNDERVISNINGSRELATERTE AKTIVITETER</t>
  </si>
  <si>
    <t>Undervisning</t>
  </si>
  <si>
    <t>NB! Det er altså bare gule felt som skal fylles ut!</t>
  </si>
  <si>
    <t xml:space="preserve">     vurdering" i de gule feltene. Før opp aktuelle kursbenevnelser i de ulike kolonnene.</t>
  </si>
  <si>
    <t>Faktor</t>
  </si>
  <si>
    <t>Undervisningstimer</t>
  </si>
  <si>
    <t xml:space="preserve"> Timer</t>
  </si>
  <si>
    <t>ANDRE OPPGAVER (SPESIFISER)</t>
  </si>
  <si>
    <t xml:space="preserve"> - SUM - Eksamen &amp; vurdering</t>
  </si>
  <si>
    <t>UNDERVISNINGSRELATERTE AKTIVITETER TOTALT</t>
  </si>
  <si>
    <t>Høst</t>
  </si>
  <si>
    <t>NN</t>
  </si>
  <si>
    <t xml:space="preserve"> - Forelesninger</t>
  </si>
  <si>
    <t>Undervisning og veiledning</t>
  </si>
  <si>
    <t>Eksamen og vurdering:</t>
  </si>
  <si>
    <t>AKTIVITET/OPPGAVE (beskrivelse)</t>
  </si>
  <si>
    <t>Besvarelser</t>
  </si>
  <si>
    <t>Grunnlag (antall)</t>
  </si>
  <si>
    <t>Merknad</t>
  </si>
  <si>
    <t>ARBEIDSTIDSREGNSKAP U-STIP</t>
  </si>
  <si>
    <t>1) Fyll inn navn m.v. i gult felt oppe til venstre i skjemaet.</t>
  </si>
  <si>
    <t>Totalt pliktarbeid:</t>
  </si>
  <si>
    <t>Gjenstående pliktarbeid:</t>
  </si>
  <si>
    <t>Avtjent før inneværende semester:</t>
  </si>
  <si>
    <t>2) Fyll inn tallet på de ulike aktivitetene spesifert under "Undervisning" og "Eksamen &amp;</t>
  </si>
  <si>
    <t>3) Fyll eventuelt inn andre oppgaver i den siste gule bolken - "Andre oppgaver (spesifiser)" - med forslag til det</t>
  </si>
  <si>
    <r>
      <t xml:space="preserve">    </t>
    </r>
    <r>
      <rPr>
        <sz val="10"/>
        <rFont val="Arial"/>
      </rPr>
      <t xml:space="preserve"> totale timetallet som bør godskrives. Jf. her særskilt utarbeidet "huskeliste".</t>
    </r>
  </si>
  <si>
    <t xml:space="preserve"> - Øvingsgruppe</t>
  </si>
  <si>
    <t xml:space="preserve"> - Øvingsgruppe dublert</t>
  </si>
  <si>
    <t xml:space="preserve"> - Oppgaveregning auditorium</t>
  </si>
  <si>
    <t xml:space="preserve"> - Oppgaveregning auditorium "raskt tempo"</t>
  </si>
  <si>
    <t xml:space="preserve"> - SUM - Undervisning</t>
  </si>
  <si>
    <t xml:space="preserve"> - Rette skriftlig eksamen</t>
  </si>
  <si>
    <t>ANTALL TIMER DETTE SEMESTERET</t>
  </si>
  <si>
    <t>GJENSTÅENDE ETTER DETTE SEMESTERET</t>
  </si>
  <si>
    <t>BEREGNINGSFAKTORER FOR ARBEIDSTIDSREGNSKAP U-STIP</t>
  </si>
  <si>
    <t>4) Tallet som fremkommer i linje 60 føres på neste semesters regnskap under "Avtjent pliktarbeid før inneværende semester".</t>
  </si>
  <si>
    <t>MAT111</t>
  </si>
  <si>
    <t>TOTALT ANTALL TIMER INKL. DETTE SEMESTERET</t>
  </si>
  <si>
    <t>Ansatt fra dato: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</si>
</sst>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2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00"/>
      <name val="Arial"/>
      <family val="2"/>
    </font>
    <font>
      <sz val="10"/>
      <color theme="0" tint="-0.499984740745262"/>
      <name val="Arial"/>
    </font>
    <font>
      <b/>
      <sz val="12"/>
      <color theme="0"/>
      <name val="Arial"/>
    </font>
    <font>
      <sz val="10"/>
      <color theme="1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000000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indexed="8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</borders>
  <cellStyleXfs count="2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0" borderId="6" applyNumberFormat="0" applyFill="0" applyAlignment="0" applyProtection="0"/>
    <xf numFmtId="0" fontId="10" fillId="21" borderId="2" applyNumberFormat="0" applyAlignment="0" applyProtection="0"/>
    <xf numFmtId="0" fontId="2" fillId="22" borderId="7" applyNumberFormat="0" applyFont="0" applyAlignment="0" applyProtection="0"/>
    <xf numFmtId="0" fontId="11" fillId="2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0" borderId="8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88">
    <xf numFmtId="0" fontId="0" fillId="0" borderId="0" xfId="0"/>
    <xf numFmtId="0" fontId="0" fillId="24" borderId="0" xfId="0" applyFill="1"/>
    <xf numFmtId="0" fontId="0" fillId="24" borderId="0" xfId="0" applyFill="1" applyBorder="1"/>
    <xf numFmtId="0" fontId="20" fillId="25" borderId="10" xfId="0" applyFont="1" applyFill="1" applyBorder="1"/>
    <xf numFmtId="0" fontId="24" fillId="26" borderId="11" xfId="0" applyFont="1" applyFill="1" applyBorder="1"/>
    <xf numFmtId="0" fontId="24" fillId="26" borderId="12" xfId="0" applyFont="1" applyFill="1" applyBorder="1" applyAlignment="1">
      <alignment horizontal="center"/>
    </xf>
    <xf numFmtId="0" fontId="24" fillId="24" borderId="0" xfId="0" applyFont="1" applyFill="1" applyBorder="1"/>
    <xf numFmtId="0" fontId="23" fillId="27" borderId="13" xfId="0" applyFont="1" applyFill="1" applyBorder="1"/>
    <xf numFmtId="0" fontId="24" fillId="27" borderId="10" xfId="0" applyFont="1" applyFill="1" applyBorder="1"/>
    <xf numFmtId="0" fontId="24" fillId="24" borderId="0" xfId="0" applyFont="1" applyFill="1"/>
    <xf numFmtId="0" fontId="24" fillId="27" borderId="15" xfId="0" applyFont="1" applyFill="1" applyBorder="1"/>
    <xf numFmtId="0" fontId="24" fillId="28" borderId="17" xfId="0" applyFont="1" applyFill="1" applyBorder="1" applyAlignment="1">
      <alignment horizontal="left"/>
    </xf>
    <xf numFmtId="0" fontId="24" fillId="27" borderId="14" xfId="0" applyFont="1" applyFill="1" applyBorder="1"/>
    <xf numFmtId="0" fontId="25" fillId="25" borderId="13" xfId="0" applyFont="1" applyFill="1" applyBorder="1"/>
    <xf numFmtId="0" fontId="26" fillId="25" borderId="10" xfId="0" applyFont="1" applyFill="1" applyBorder="1"/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2" fontId="19" fillId="25" borderId="22" xfId="0" applyNumberFormat="1" applyFont="1" applyFill="1" applyBorder="1"/>
    <xf numFmtId="0" fontId="1" fillId="24" borderId="0" xfId="0" applyFont="1" applyFill="1"/>
    <xf numFmtId="0" fontId="0" fillId="24" borderId="15" xfId="0" applyFill="1" applyBorder="1"/>
    <xf numFmtId="0" fontId="0" fillId="24" borderId="0" xfId="0" applyFill="1" applyBorder="1" applyProtection="1"/>
    <xf numFmtId="0" fontId="24" fillId="24" borderId="0" xfId="0" applyFont="1" applyFill="1" applyBorder="1" applyProtection="1">
      <protection locked="0"/>
    </xf>
    <xf numFmtId="0" fontId="24" fillId="28" borderId="18" xfId="0" applyFont="1" applyFill="1" applyBorder="1" applyAlignment="1" applyProtection="1">
      <alignment horizontal="center"/>
      <protection locked="0"/>
    </xf>
    <xf numFmtId="0" fontId="24" fillId="28" borderId="18" xfId="0" applyFont="1" applyFill="1" applyBorder="1" applyProtection="1">
      <protection locked="0"/>
    </xf>
    <xf numFmtId="0" fontId="24" fillId="28" borderId="28" xfId="0" applyFont="1" applyFill="1" applyBorder="1" applyAlignment="1" applyProtection="1">
      <alignment horizontal="left"/>
      <protection locked="0"/>
    </xf>
    <xf numFmtId="0" fontId="24" fillId="28" borderId="17" xfId="0" applyFont="1" applyFill="1" applyBorder="1" applyAlignment="1" applyProtection="1">
      <alignment horizontal="left"/>
      <protection locked="0"/>
    </xf>
    <xf numFmtId="0" fontId="23" fillId="24" borderId="0" xfId="0" applyFont="1" applyFill="1" applyBorder="1" applyProtection="1"/>
    <xf numFmtId="0" fontId="23" fillId="24" borderId="15" xfId="0" applyFont="1" applyFill="1" applyBorder="1" applyProtection="1"/>
    <xf numFmtId="1" fontId="25" fillId="25" borderId="29" xfId="0" applyNumberFormat="1" applyFont="1" applyFill="1" applyBorder="1" applyProtection="1"/>
    <xf numFmtId="0" fontId="21" fillId="24" borderId="20" xfId="0" applyFont="1" applyFill="1" applyBorder="1"/>
    <xf numFmtId="0" fontId="24" fillId="26" borderId="12" xfId="0" applyFont="1" applyFill="1" applyBorder="1" applyAlignment="1" applyProtection="1">
      <alignment horizontal="center"/>
    </xf>
    <xf numFmtId="0" fontId="24" fillId="26" borderId="11" xfId="0" applyFont="1" applyFill="1" applyBorder="1" applyAlignment="1" applyProtection="1">
      <alignment horizontal="center"/>
    </xf>
    <xf numFmtId="0" fontId="23" fillId="27" borderId="32" xfId="0" applyFont="1" applyFill="1" applyBorder="1" applyProtection="1"/>
    <xf numFmtId="0" fontId="24" fillId="27" borderId="33" xfId="0" applyFont="1" applyFill="1" applyBorder="1" applyProtection="1"/>
    <xf numFmtId="0" fontId="24" fillId="24" borderId="0" xfId="0" applyFont="1" applyFill="1" applyBorder="1" applyProtection="1"/>
    <xf numFmtId="0" fontId="24" fillId="26" borderId="11" xfId="0" applyFont="1" applyFill="1" applyBorder="1" applyProtection="1"/>
    <xf numFmtId="0" fontId="24" fillId="24" borderId="26" xfId="0" applyFont="1" applyFill="1" applyBorder="1" applyProtection="1"/>
    <xf numFmtId="0" fontId="33" fillId="26" borderId="25" xfId="0" applyFont="1" applyFill="1" applyBorder="1" applyProtection="1"/>
    <xf numFmtId="0" fontId="34" fillId="26" borderId="25" xfId="0" applyFont="1" applyFill="1" applyBorder="1" applyProtection="1"/>
    <xf numFmtId="0" fontId="34" fillId="26" borderId="35" xfId="0" applyFont="1" applyFill="1" applyBorder="1" applyProtection="1"/>
    <xf numFmtId="0" fontId="34" fillId="24" borderId="20" xfId="0" applyFont="1" applyFill="1" applyBorder="1" applyProtection="1"/>
    <xf numFmtId="0" fontId="34" fillId="24" borderId="20" xfId="0" applyFont="1" applyFill="1" applyBorder="1" applyAlignment="1" applyProtection="1">
      <alignment horizontal="center"/>
    </xf>
    <xf numFmtId="0" fontId="34" fillId="24" borderId="36" xfId="0" applyFont="1" applyFill="1" applyBorder="1" applyProtection="1"/>
    <xf numFmtId="0" fontId="34" fillId="24" borderId="14" xfId="0" applyFont="1" applyFill="1" applyBorder="1" applyProtection="1"/>
    <xf numFmtId="0" fontId="34" fillId="24" borderId="14" xfId="0" applyFont="1" applyFill="1" applyBorder="1" applyAlignment="1" applyProtection="1">
      <alignment horizontal="center"/>
    </xf>
    <xf numFmtId="0" fontId="34" fillId="24" borderId="37" xfId="0" applyFont="1" applyFill="1" applyBorder="1" applyProtection="1"/>
    <xf numFmtId="0" fontId="0" fillId="24" borderId="0" xfId="0" applyFill="1" applyBorder="1" applyAlignment="1">
      <alignment horizontal="center"/>
    </xf>
    <xf numFmtId="0" fontId="23" fillId="24" borderId="20" xfId="0" applyFont="1" applyFill="1" applyBorder="1" applyProtection="1"/>
    <xf numFmtId="0" fontId="23" fillId="24" borderId="19" xfId="0" applyFont="1" applyFill="1" applyBorder="1" applyProtection="1"/>
    <xf numFmtId="0" fontId="24" fillId="28" borderId="19" xfId="0" applyFont="1" applyFill="1" applyBorder="1" applyProtection="1">
      <protection locked="0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8" xfId="0" applyFont="1" applyFill="1" applyBorder="1" applyProtection="1">
      <protection locked="0"/>
    </xf>
    <xf numFmtId="0" fontId="24" fillId="24" borderId="19" xfId="0" applyFont="1" applyFill="1" applyBorder="1" applyProtection="1">
      <protection locked="0"/>
    </xf>
    <xf numFmtId="0" fontId="24" fillId="27" borderId="38" xfId="0" applyFont="1" applyFill="1" applyBorder="1"/>
    <xf numFmtId="0" fontId="23" fillId="24" borderId="21" xfId="0" applyFont="1" applyFill="1" applyBorder="1" applyProtection="1"/>
    <xf numFmtId="0" fontId="24" fillId="26" borderId="39" xfId="0" applyFont="1" applyFill="1" applyBorder="1" applyProtection="1"/>
    <xf numFmtId="0" fontId="24" fillId="24" borderId="26" xfId="0" applyFont="1" applyFill="1" applyBorder="1"/>
    <xf numFmtId="0" fontId="24" fillId="28" borderId="19" xfId="0" applyFont="1" applyFill="1" applyBorder="1" applyAlignment="1" applyProtection="1">
      <alignment horizontal="center"/>
      <protection locked="0"/>
    </xf>
    <xf numFmtId="0" fontId="23" fillId="24" borderId="26" xfId="0" applyFont="1" applyFill="1" applyBorder="1" applyProtection="1"/>
    <xf numFmtId="0" fontId="23" fillId="24" borderId="27" xfId="0" applyFont="1" applyFill="1" applyBorder="1" applyProtection="1"/>
    <xf numFmtId="0" fontId="0" fillId="24" borderId="15" xfId="0" applyFill="1" applyBorder="1" applyAlignment="1">
      <alignment horizontal="center"/>
    </xf>
    <xf numFmtId="0" fontId="24" fillId="26" borderId="40" xfId="0" applyFont="1" applyFill="1" applyBorder="1" applyAlignment="1" applyProtection="1">
      <alignment horizontal="center"/>
    </xf>
    <xf numFmtId="0" fontId="23" fillId="24" borderId="23" xfId="0" applyFont="1" applyFill="1" applyBorder="1" applyProtection="1"/>
    <xf numFmtId="0" fontId="24" fillId="24" borderId="23" xfId="0" applyFont="1" applyFill="1" applyBorder="1" applyProtection="1">
      <protection locked="0"/>
    </xf>
    <xf numFmtId="0" fontId="23" fillId="24" borderId="41" xfId="0" applyFont="1" applyFill="1" applyBorder="1" applyProtection="1"/>
    <xf numFmtId="0" fontId="24" fillId="24" borderId="16" xfId="0" applyFont="1" applyFill="1" applyBorder="1" applyProtection="1"/>
    <xf numFmtId="0" fontId="24" fillId="24" borderId="16" xfId="0" applyFont="1" applyFill="1" applyBorder="1"/>
    <xf numFmtId="1" fontId="24" fillId="27" borderId="42" xfId="0" applyNumberFormat="1" applyFont="1" applyFill="1" applyBorder="1" applyProtection="1"/>
    <xf numFmtId="0" fontId="23" fillId="29" borderId="13" xfId="0" applyFont="1" applyFill="1" applyBorder="1"/>
    <xf numFmtId="0" fontId="24" fillId="29" borderId="10" xfId="0" applyFont="1" applyFill="1" applyBorder="1"/>
    <xf numFmtId="0" fontId="21" fillId="28" borderId="30" xfId="0" applyFont="1" applyFill="1" applyBorder="1" applyProtection="1">
      <protection locked="0"/>
    </xf>
    <xf numFmtId="0" fontId="21" fillId="28" borderId="20" xfId="0" applyFont="1" applyFill="1" applyBorder="1" applyProtection="1">
      <protection locked="0"/>
    </xf>
    <xf numFmtId="0" fontId="21" fillId="28" borderId="14" xfId="0" applyFont="1" applyFill="1" applyBorder="1" applyProtection="1">
      <protection locked="0"/>
    </xf>
    <xf numFmtId="1" fontId="0" fillId="0" borderId="0" xfId="0" applyNumberFormat="1"/>
    <xf numFmtId="0" fontId="24" fillId="26" borderId="16" xfId="0" applyFont="1" applyFill="1" applyBorder="1" applyAlignment="1" applyProtection="1">
      <alignment horizontal="center"/>
    </xf>
    <xf numFmtId="0" fontId="23" fillId="26" borderId="15" xfId="0" applyFont="1" applyFill="1" applyBorder="1" applyAlignment="1">
      <alignment horizontal="left"/>
    </xf>
    <xf numFmtId="0" fontId="23" fillId="24" borderId="20" xfId="0" applyFont="1" applyFill="1" applyBorder="1"/>
    <xf numFmtId="1" fontId="24" fillId="24" borderId="21" xfId="0" applyNumberFormat="1" applyFont="1" applyFill="1" applyBorder="1" applyProtection="1"/>
    <xf numFmtId="0" fontId="24" fillId="24" borderId="20" xfId="0" applyFont="1" applyFill="1" applyBorder="1"/>
    <xf numFmtId="0" fontId="23" fillId="24" borderId="43" xfId="0" applyFont="1" applyFill="1" applyBorder="1" applyProtection="1"/>
    <xf numFmtId="0" fontId="24" fillId="24" borderId="43" xfId="0" applyFont="1" applyFill="1" applyBorder="1" applyProtection="1">
      <protection locked="0"/>
    </xf>
    <xf numFmtId="0" fontId="0" fillId="24" borderId="43" xfId="0" applyFill="1" applyBorder="1" applyAlignment="1">
      <alignment horizontal="center"/>
    </xf>
    <xf numFmtId="0" fontId="24" fillId="26" borderId="16" xfId="0" applyFont="1" applyFill="1" applyBorder="1" applyAlignment="1" applyProtection="1"/>
    <xf numFmtId="0" fontId="24" fillId="26" borderId="44" xfId="0" applyFont="1" applyFill="1" applyBorder="1" applyAlignment="1" applyProtection="1">
      <alignment horizontal="center"/>
    </xf>
    <xf numFmtId="0" fontId="24" fillId="24" borderId="23" xfId="0" applyFont="1" applyFill="1" applyBorder="1" applyAlignment="1" applyProtection="1">
      <alignment horizontal="center"/>
      <protection locked="0"/>
    </xf>
    <xf numFmtId="0" fontId="23" fillId="24" borderId="24" xfId="0" applyFont="1" applyFill="1" applyBorder="1" applyProtection="1"/>
    <xf numFmtId="0" fontId="28" fillId="24" borderId="26" xfId="0" applyFont="1" applyFill="1" applyBorder="1" applyAlignment="1">
      <alignment horizontal="center"/>
    </xf>
    <xf numFmtId="0" fontId="24" fillId="28" borderId="45" xfId="0" applyFont="1" applyFill="1" applyBorder="1" applyProtection="1"/>
    <xf numFmtId="0" fontId="24" fillId="28" borderId="18" xfId="0" applyFont="1" applyFill="1" applyBorder="1" applyProtection="1"/>
    <xf numFmtId="0" fontId="24" fillId="28" borderId="19" xfId="0" applyFont="1" applyFill="1" applyBorder="1" applyProtection="1"/>
    <xf numFmtId="0" fontId="0" fillId="24" borderId="45" xfId="0" applyFill="1" applyBorder="1" applyAlignment="1">
      <alignment horizontal="center"/>
    </xf>
    <xf numFmtId="0" fontId="24" fillId="26" borderId="31" xfId="0" applyFont="1" applyFill="1" applyBorder="1" applyAlignment="1" applyProtection="1">
      <alignment horizontal="center"/>
    </xf>
    <xf numFmtId="0" fontId="24" fillId="28" borderId="47" xfId="0" applyFont="1" applyFill="1" applyBorder="1" applyAlignment="1" applyProtection="1">
      <alignment horizontal="right"/>
      <protection locked="0"/>
    </xf>
    <xf numFmtId="0" fontId="24" fillId="28" borderId="48" xfId="0" applyFont="1" applyFill="1" applyBorder="1" applyAlignment="1" applyProtection="1">
      <alignment horizontal="right"/>
      <protection locked="0"/>
    </xf>
    <xf numFmtId="0" fontId="23" fillId="27" borderId="49" xfId="0" applyFont="1" applyFill="1" applyBorder="1" applyProtection="1"/>
    <xf numFmtId="0" fontId="24" fillId="26" borderId="12" xfId="0" applyFont="1" applyFill="1" applyBorder="1" applyProtection="1"/>
    <xf numFmtId="0" fontId="38" fillId="24" borderId="0" xfId="0" applyFont="1" applyFill="1"/>
    <xf numFmtId="0" fontId="39" fillId="24" borderId="0" xfId="0" applyFont="1" applyFill="1"/>
    <xf numFmtId="0" fontId="21" fillId="28" borderId="28" xfId="0" applyFont="1" applyFill="1" applyBorder="1" applyAlignment="1" applyProtection="1">
      <alignment horizontal="left"/>
      <protection locked="0"/>
    </xf>
    <xf numFmtId="0" fontId="21" fillId="24" borderId="20" xfId="0" applyFont="1" applyFill="1" applyBorder="1" applyProtection="1"/>
    <xf numFmtId="0" fontId="21" fillId="24" borderId="25" xfId="0" applyFont="1" applyFill="1" applyBorder="1" applyProtection="1"/>
    <xf numFmtId="0" fontId="0" fillId="24" borderId="20" xfId="0" applyFont="1" applyFill="1" applyBorder="1" applyProtection="1"/>
    <xf numFmtId="0" fontId="33" fillId="26" borderId="54" xfId="0" applyFont="1" applyFill="1" applyBorder="1" applyProtection="1"/>
    <xf numFmtId="0" fontId="34" fillId="26" borderId="55" xfId="0" applyFont="1" applyFill="1" applyBorder="1" applyAlignment="1" applyProtection="1">
      <alignment horizontal="center"/>
    </xf>
    <xf numFmtId="0" fontId="34" fillId="26" borderId="54" xfId="0" applyFont="1" applyFill="1" applyBorder="1" applyProtection="1"/>
    <xf numFmtId="0" fontId="23" fillId="31" borderId="0" xfId="0" applyFont="1" applyFill="1" applyBorder="1" applyAlignment="1"/>
    <xf numFmtId="0" fontId="24" fillId="31" borderId="0" xfId="0" applyFont="1" applyFill="1" applyBorder="1" applyProtection="1">
      <protection locked="0"/>
    </xf>
    <xf numFmtId="0" fontId="0" fillId="31" borderId="0" xfId="0" applyFill="1"/>
    <xf numFmtId="0" fontId="28" fillId="24" borderId="0" xfId="0" applyFont="1" applyFill="1" applyBorder="1" applyAlignment="1">
      <alignment horizontal="left"/>
    </xf>
    <xf numFmtId="0" fontId="43" fillId="24" borderId="0" xfId="0" applyFont="1" applyFill="1" applyBorder="1"/>
    <xf numFmtId="0" fontId="24" fillId="27" borderId="46" xfId="0" applyFont="1" applyFill="1" applyBorder="1"/>
    <xf numFmtId="1" fontId="44" fillId="31" borderId="0" xfId="0" applyNumberFormat="1" applyFont="1" applyFill="1" applyBorder="1" applyAlignment="1">
      <alignment horizontal="center"/>
    </xf>
    <xf numFmtId="0" fontId="22" fillId="31" borderId="0" xfId="0" applyFont="1" applyFill="1" applyBorder="1" applyAlignment="1">
      <alignment horizontal="center"/>
    </xf>
    <xf numFmtId="9" fontId="22" fillId="31" borderId="0" xfId="0" applyNumberFormat="1" applyFont="1" applyFill="1" applyBorder="1" applyAlignment="1">
      <alignment horizontal="center"/>
    </xf>
    <xf numFmtId="0" fontId="22" fillId="28" borderId="58" xfId="0" applyFont="1" applyFill="1" applyBorder="1" applyAlignment="1" applyProtection="1">
      <alignment horizontal="center"/>
      <protection locked="0"/>
    </xf>
    <xf numFmtId="0" fontId="22" fillId="28" borderId="59" xfId="0" applyFont="1" applyFill="1" applyBorder="1" applyAlignment="1" applyProtection="1">
      <alignment horizontal="center"/>
      <protection locked="0"/>
    </xf>
    <xf numFmtId="0" fontId="22" fillId="28" borderId="60" xfId="0" applyFont="1" applyFill="1" applyBorder="1" applyAlignment="1" applyProtection="1">
      <alignment horizontal="center"/>
      <protection locked="0"/>
    </xf>
    <xf numFmtId="0" fontId="0" fillId="32" borderId="0" xfId="0" applyFill="1"/>
    <xf numFmtId="0" fontId="30" fillId="32" borderId="0" xfId="0" applyFont="1" applyFill="1"/>
    <xf numFmtId="0" fontId="22" fillId="32" borderId="13" xfId="0" applyFont="1" applyFill="1" applyBorder="1" applyProtection="1">
      <protection locked="0"/>
    </xf>
    <xf numFmtId="1" fontId="22" fillId="32" borderId="0" xfId="0" applyNumberFormat="1" applyFont="1" applyFill="1"/>
    <xf numFmtId="0" fontId="21" fillId="24" borderId="0" xfId="0" applyFont="1" applyFill="1" applyBorder="1" applyProtection="1"/>
    <xf numFmtId="0" fontId="33" fillId="27" borderId="26" xfId="0" applyFont="1" applyFill="1" applyBorder="1" applyAlignment="1" applyProtection="1">
      <alignment horizontal="center"/>
    </xf>
    <xf numFmtId="0" fontId="33" fillId="27" borderId="46" xfId="0" applyFont="1" applyFill="1" applyBorder="1" applyAlignment="1" applyProtection="1">
      <alignment horizontal="center"/>
    </xf>
    <xf numFmtId="0" fontId="33" fillId="27" borderId="25" xfId="0" applyFont="1" applyFill="1" applyBorder="1" applyProtection="1"/>
    <xf numFmtId="14" fontId="22" fillId="28" borderId="59" xfId="0" applyNumberFormat="1" applyFont="1" applyFill="1" applyBorder="1" applyAlignment="1" applyProtection="1">
      <alignment horizontal="center"/>
      <protection locked="0"/>
    </xf>
    <xf numFmtId="0" fontId="21" fillId="31" borderId="0" xfId="0" applyFont="1" applyFill="1" applyBorder="1" applyProtection="1">
      <protection locked="0"/>
    </xf>
    <xf numFmtId="1" fontId="22" fillId="31" borderId="0" xfId="0" applyNumberFormat="1" applyFont="1" applyFill="1" applyBorder="1" applyAlignment="1" applyProtection="1">
      <alignment horizontal="center"/>
    </xf>
    <xf numFmtId="0" fontId="21" fillId="28" borderId="18" xfId="0" quotePrefix="1" applyFont="1" applyFill="1" applyBorder="1" applyProtection="1">
      <protection locked="0"/>
    </xf>
    <xf numFmtId="0" fontId="22" fillId="24" borderId="20" xfId="0" applyFont="1" applyFill="1" applyBorder="1" applyProtection="1"/>
    <xf numFmtId="0" fontId="23" fillId="24" borderId="40" xfId="0" applyFont="1" applyFill="1" applyBorder="1" applyProtection="1"/>
    <xf numFmtId="0" fontId="37" fillId="28" borderId="12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>
      <alignment horizontal="center"/>
    </xf>
    <xf numFmtId="0" fontId="23" fillId="24" borderId="11" xfId="0" applyFont="1" applyFill="1" applyBorder="1" applyProtection="1"/>
    <xf numFmtId="0" fontId="24" fillId="28" borderId="12" xfId="0" applyFont="1" applyFill="1" applyBorder="1" applyProtection="1">
      <protection locked="0"/>
    </xf>
    <xf numFmtId="0" fontId="24" fillId="28" borderId="12" xfId="0" applyFont="1" applyFill="1" applyBorder="1" applyProtection="1"/>
    <xf numFmtId="0" fontId="0" fillId="24" borderId="11" xfId="0" applyFill="1" applyBorder="1" applyAlignment="1">
      <alignment horizontal="center"/>
    </xf>
    <xf numFmtId="0" fontId="24" fillId="28" borderId="64" xfId="0" applyFont="1" applyFill="1" applyBorder="1" applyProtection="1">
      <protection locked="0"/>
    </xf>
    <xf numFmtId="0" fontId="23" fillId="24" borderId="39" xfId="0" applyFont="1" applyFill="1" applyBorder="1" applyProtection="1"/>
    <xf numFmtId="0" fontId="36" fillId="31" borderId="0" xfId="0" applyFont="1" applyFill="1" applyBorder="1" applyProtection="1"/>
    <xf numFmtId="0" fontId="24" fillId="31" borderId="0" xfId="0" applyFont="1" applyFill="1" applyBorder="1" applyProtection="1"/>
    <xf numFmtId="0" fontId="24" fillId="31" borderId="0" xfId="0" applyFont="1" applyFill="1" applyBorder="1" applyAlignment="1" applyProtection="1">
      <alignment horizontal="right"/>
      <protection locked="0"/>
    </xf>
    <xf numFmtId="0" fontId="34" fillId="31" borderId="0" xfId="0" applyFont="1" applyFill="1" applyBorder="1" applyAlignment="1" applyProtection="1">
      <alignment horizontal="center"/>
    </xf>
    <xf numFmtId="0" fontId="42" fillId="33" borderId="0" xfId="0" applyFont="1" applyFill="1" applyBorder="1"/>
    <xf numFmtId="0" fontId="22" fillId="26" borderId="34" xfId="0" applyFont="1" applyFill="1" applyBorder="1" applyProtection="1"/>
    <xf numFmtId="0" fontId="45" fillId="31" borderId="0" xfId="0" applyFont="1" applyFill="1"/>
    <xf numFmtId="0" fontId="0" fillId="24" borderId="26" xfId="0" applyFill="1" applyBorder="1" applyAlignment="1">
      <alignment horizontal="center"/>
    </xf>
    <xf numFmtId="0" fontId="24" fillId="26" borderId="65" xfId="0" applyFont="1" applyFill="1" applyBorder="1" applyAlignment="1" applyProtection="1">
      <alignment horizontal="center"/>
    </xf>
    <xf numFmtId="0" fontId="27" fillId="30" borderId="0" xfId="0" applyFont="1" applyFill="1" applyAlignment="1">
      <alignment horizontal="center"/>
    </xf>
    <xf numFmtId="0" fontId="21" fillId="28" borderId="51" xfId="0" applyFont="1" applyFill="1" applyBorder="1" applyAlignment="1" applyProtection="1">
      <alignment horizontal="center"/>
      <protection locked="0"/>
    </xf>
    <xf numFmtId="0" fontId="24" fillId="28" borderId="33" xfId="0" applyFont="1" applyFill="1" applyBorder="1" applyAlignment="1" applyProtection="1">
      <alignment horizontal="center"/>
      <protection locked="0"/>
    </xf>
    <xf numFmtId="0" fontId="24" fillId="28" borderId="50" xfId="0" applyFont="1" applyFill="1" applyBorder="1" applyAlignment="1" applyProtection="1">
      <alignment horizontal="center"/>
      <protection locked="0"/>
    </xf>
    <xf numFmtId="0" fontId="0" fillId="24" borderId="61" xfId="0" applyFont="1" applyFill="1" applyBorder="1" applyAlignment="1">
      <alignment horizontal="left"/>
    </xf>
    <xf numFmtId="0" fontId="28" fillId="24" borderId="62" xfId="0" applyFont="1" applyFill="1" applyBorder="1" applyAlignment="1">
      <alignment horizontal="left"/>
    </xf>
    <xf numFmtId="0" fontId="28" fillId="24" borderId="63" xfId="0" applyFont="1" applyFill="1" applyBorder="1" applyAlignment="1">
      <alignment horizontal="left"/>
    </xf>
    <xf numFmtId="0" fontId="30" fillId="24" borderId="0" xfId="0" applyFont="1" applyFill="1" applyBorder="1" applyAlignment="1">
      <alignment horizontal="right"/>
    </xf>
    <xf numFmtId="0" fontId="30" fillId="24" borderId="59" xfId="0" applyFont="1" applyFill="1" applyBorder="1" applyAlignment="1">
      <alignment horizontal="right"/>
    </xf>
    <xf numFmtId="0" fontId="0" fillId="24" borderId="20" xfId="0" applyFont="1" applyFill="1" applyBorder="1" applyAlignment="1">
      <alignment horizontal="left"/>
    </xf>
    <xf numFmtId="0" fontId="28" fillId="24" borderId="0" xfId="0" applyFont="1" applyFill="1" applyBorder="1" applyAlignment="1">
      <alignment horizontal="left"/>
    </xf>
    <xf numFmtId="0" fontId="28" fillId="24" borderId="21" xfId="0" applyFont="1" applyFill="1" applyBorder="1" applyAlignment="1">
      <alignment horizontal="left"/>
    </xf>
    <xf numFmtId="0" fontId="28" fillId="24" borderId="14" xfId="0" applyFont="1" applyFill="1" applyBorder="1" applyAlignment="1">
      <alignment horizontal="left"/>
    </xf>
    <xf numFmtId="0" fontId="28" fillId="24" borderId="15" xfId="0" applyFont="1" applyFill="1" applyBorder="1" applyAlignment="1">
      <alignment horizontal="left"/>
    </xf>
    <xf numFmtId="0" fontId="28" fillId="24" borderId="24" xfId="0" applyFont="1" applyFill="1" applyBorder="1" applyAlignment="1">
      <alignment horizontal="left"/>
    </xf>
    <xf numFmtId="0" fontId="22" fillId="26" borderId="32" xfId="0" applyFont="1" applyFill="1" applyBorder="1" applyAlignment="1">
      <alignment horizontal="center"/>
    </xf>
    <xf numFmtId="0" fontId="22" fillId="26" borderId="33" xfId="0" applyFont="1" applyFill="1" applyBorder="1" applyAlignment="1">
      <alignment horizontal="center"/>
    </xf>
    <xf numFmtId="0" fontId="22" fillId="26" borderId="52" xfId="0" applyFont="1" applyFill="1" applyBorder="1" applyAlignment="1">
      <alignment horizontal="center"/>
    </xf>
    <xf numFmtId="0" fontId="23" fillId="26" borderId="32" xfId="0" applyFont="1" applyFill="1" applyBorder="1" applyAlignment="1" applyProtection="1">
      <alignment horizontal="center"/>
      <protection locked="0"/>
    </xf>
    <xf numFmtId="0" fontId="23" fillId="26" borderId="33" xfId="0" applyFont="1" applyFill="1" applyBorder="1" applyAlignment="1" applyProtection="1">
      <alignment horizontal="center"/>
      <protection locked="0"/>
    </xf>
    <xf numFmtId="0" fontId="23" fillId="26" borderId="52" xfId="0" applyFont="1" applyFill="1" applyBorder="1" applyAlignment="1" applyProtection="1">
      <alignment horizontal="center"/>
      <protection locked="0"/>
    </xf>
    <xf numFmtId="0" fontId="28" fillId="24" borderId="2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21" xfId="0" applyFont="1" applyFill="1" applyBorder="1" applyAlignment="1">
      <alignment horizontal="left"/>
    </xf>
    <xf numFmtId="0" fontId="31" fillId="24" borderId="2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0" fontId="22" fillId="26" borderId="14" xfId="0" applyFont="1" applyFill="1" applyBorder="1" applyAlignment="1" applyProtection="1">
      <alignment horizontal="left"/>
    </xf>
    <xf numFmtId="0" fontId="23" fillId="26" borderId="15" xfId="0" applyFont="1" applyFill="1" applyBorder="1" applyAlignment="1" applyProtection="1">
      <alignment horizontal="left"/>
    </xf>
    <xf numFmtId="1" fontId="35" fillId="29" borderId="56" xfId="0" applyNumberFormat="1" applyFont="1" applyFill="1" applyBorder="1" applyAlignment="1">
      <alignment horizontal="center"/>
    </xf>
    <xf numFmtId="0" fontId="35" fillId="29" borderId="57" xfId="0" applyFont="1" applyFill="1" applyBorder="1" applyAlignment="1">
      <alignment horizontal="center"/>
    </xf>
    <xf numFmtId="0" fontId="35" fillId="29" borderId="22" xfId="0" applyFont="1" applyFill="1" applyBorder="1" applyAlignment="1">
      <alignment horizontal="center"/>
    </xf>
    <xf numFmtId="0" fontId="24" fillId="28" borderId="51" xfId="0" applyFont="1" applyFill="1" applyBorder="1" applyAlignment="1" applyProtection="1">
      <alignment horizontal="center"/>
      <protection locked="0"/>
    </xf>
    <xf numFmtId="0" fontId="24" fillId="28" borderId="52" xfId="0" applyFont="1" applyFill="1" applyBorder="1" applyAlignment="1" applyProtection="1">
      <alignment horizontal="center"/>
      <protection locked="0"/>
    </xf>
    <xf numFmtId="0" fontId="21" fillId="28" borderId="33" xfId="0" applyFont="1" applyFill="1" applyBorder="1" applyAlignment="1" applyProtection="1">
      <alignment horizontal="center"/>
      <protection locked="0"/>
    </xf>
    <xf numFmtId="0" fontId="21" fillId="28" borderId="50" xfId="0" applyFont="1" applyFill="1" applyBorder="1" applyAlignment="1" applyProtection="1">
      <alignment horizontal="center"/>
      <protection locked="0"/>
    </xf>
    <xf numFmtId="0" fontId="22" fillId="31" borderId="0" xfId="0" applyFont="1" applyFill="1" applyBorder="1" applyAlignment="1">
      <alignment horizontal="left"/>
    </xf>
    <xf numFmtId="0" fontId="32" fillId="30" borderId="32" xfId="0" applyFont="1" applyFill="1" applyBorder="1" applyAlignment="1" applyProtection="1">
      <alignment horizontal="center"/>
    </xf>
    <xf numFmtId="0" fontId="32" fillId="30" borderId="33" xfId="0" applyFont="1" applyFill="1" applyBorder="1" applyAlignment="1" applyProtection="1">
      <alignment horizontal="center"/>
    </xf>
    <xf numFmtId="0" fontId="32" fillId="30" borderId="53" xfId="0" applyFont="1" applyFill="1" applyBorder="1" applyAlignment="1" applyProtection="1">
      <alignment horizontal="center"/>
    </xf>
  </cellXfs>
  <cellStyles count="228">
    <cellStyle name="20% - uthevingsfarge 1" xfId="1"/>
    <cellStyle name="20% - uthevingsfarge 2" xfId="2"/>
    <cellStyle name="20% - uthevingsfarge 3" xfId="3"/>
    <cellStyle name="20% - uthevingsfarge 4" xfId="4"/>
    <cellStyle name="20% - uthevingsfarge 5" xfId="5"/>
    <cellStyle name="20% - uthevingsfarge 6" xfId="6"/>
    <cellStyle name="40% - uthevingsfarge 1" xfId="7"/>
    <cellStyle name="40% - uthevingsfarge 2" xfId="8"/>
    <cellStyle name="40% - uthevingsfarge 3" xfId="9"/>
    <cellStyle name="40% - uthevingsfarge 4" xfId="10"/>
    <cellStyle name="40% - uthevingsfarge 5" xfId="11"/>
    <cellStyle name="40% - uthevingsfarge 6" xfId="12"/>
    <cellStyle name="60% - uthevingsfarge 1" xfId="13"/>
    <cellStyle name="60% - uthevingsfarge 2" xfId="14"/>
    <cellStyle name="60% - uthevingsfarge 3" xfId="15"/>
    <cellStyle name="60% - uthevingsfarge 4" xfId="16"/>
    <cellStyle name="60% - uthevingsfarge 5" xfId="17"/>
    <cellStyle name="60% - uthevingsfarge 6" xfId="18"/>
    <cellStyle name="Benyttet hyperkobling" xfId="43" builtinId="9" hidden="1"/>
    <cellStyle name="Benyttet hyperkobling" xfId="45" builtinId="9" hidden="1"/>
    <cellStyle name="Benyttet hyperkobling" xfId="47" builtinId="9" hidden="1"/>
    <cellStyle name="Benyttet hyperkobling" xfId="49" builtinId="9" hidden="1"/>
    <cellStyle name="Benyttet hyperkobling" xfId="51" builtinId="9" hidden="1"/>
    <cellStyle name="Benyttet hyperkobling" xfId="53" builtinId="9" hidden="1"/>
    <cellStyle name="Benyttet hyperkobling" xfId="55" builtinId="9" hidden="1"/>
    <cellStyle name="Benyttet hyperkobling" xfId="57" builtinId="9" hidden="1"/>
    <cellStyle name="Benyttet hyperkobling" xfId="59" builtinId="9" hidden="1"/>
    <cellStyle name="Benyttet hyperkobling" xfId="61" builtinId="9" hidden="1"/>
    <cellStyle name="Benyttet hyperkobling" xfId="63" builtinId="9" hidden="1"/>
    <cellStyle name="Benyttet hyperkobling" xfId="65" builtinId="9" hidden="1"/>
    <cellStyle name="Benyttet hyperkobling" xfId="67" builtinId="9" hidden="1"/>
    <cellStyle name="Benyttet hyperkobling" xfId="69" builtinId="9" hidden="1"/>
    <cellStyle name="Benyttet hyperkobling" xfId="71" builtinId="9" hidden="1"/>
    <cellStyle name="Benyttet hyperkobling" xfId="73" builtinId="9" hidden="1"/>
    <cellStyle name="Benyttet hyperkobling" xfId="75" builtinId="9" hidden="1"/>
    <cellStyle name="Benyttet hyperkobling" xfId="77" builtinId="9" hidden="1"/>
    <cellStyle name="Benyttet hyperkobling" xfId="79" builtinId="9" hidden="1"/>
    <cellStyle name="Benyttet hyperkobling" xfId="81" builtinId="9" hidden="1"/>
    <cellStyle name="Benyttet hyperkobling" xfId="83" builtinId="9" hidden="1"/>
    <cellStyle name="Benyttet hyperkobling" xfId="85" builtinId="9" hidden="1"/>
    <cellStyle name="Benyttet hyperkobling" xfId="87" builtinId="9" hidden="1"/>
    <cellStyle name="Benyttet hyperkobling" xfId="89" builtinId="9" hidden="1"/>
    <cellStyle name="Benyttet hyperkobling" xfId="91" builtinId="9" hidden="1"/>
    <cellStyle name="Benyttet hyperkobling" xfId="93" builtinId="9" hidden="1"/>
    <cellStyle name="Benyttet hyperkobling" xfId="95" builtinId="9" hidden="1"/>
    <cellStyle name="Benyttet hyperkobling" xfId="97" builtinId="9" hidden="1"/>
    <cellStyle name="Benyttet hyperkobling" xfId="99" builtinId="9" hidden="1"/>
    <cellStyle name="Benyttet hyperkobling" xfId="101" builtinId="9" hidden="1"/>
    <cellStyle name="Benyttet hyperkobling" xfId="103" builtinId="9" hidden="1"/>
    <cellStyle name="Benyttet hyperkobling" xfId="105" builtinId="9" hidden="1"/>
    <cellStyle name="Benyttet hyperkobling" xfId="107" builtinId="9" hidden="1"/>
    <cellStyle name="Benyttet hyperkobling" xfId="109" builtinId="9" hidden="1"/>
    <cellStyle name="Benyttet hyperkobling" xfId="111" builtinId="9" hidden="1"/>
    <cellStyle name="Benyttet hyperkobling" xfId="113" builtinId="9" hidden="1"/>
    <cellStyle name="Benyttet hyperkobling" xfId="115" builtinId="9" hidden="1"/>
    <cellStyle name="Benyttet hyperkobling" xfId="117" builtinId="9" hidden="1"/>
    <cellStyle name="Benyttet hyperkobling" xfId="119" builtinId="9" hidden="1"/>
    <cellStyle name="Benyttet hyperkobling" xfId="121" builtinId="9" hidden="1"/>
    <cellStyle name="Benyttet hyperkobling" xfId="123" builtinId="9" hidden="1"/>
    <cellStyle name="Benyttet hyperkobling" xfId="125" builtinId="9" hidden="1"/>
    <cellStyle name="Benyttet hyperkobling" xfId="127" builtinId="9" hidden="1"/>
    <cellStyle name="Benyttet hyperkobling" xfId="129" builtinId="9" hidden="1"/>
    <cellStyle name="Benyttet hyperkobling" xfId="131" builtinId="9" hidden="1"/>
    <cellStyle name="Benyttet hyperkobling" xfId="133" builtinId="9" hidden="1"/>
    <cellStyle name="Benyttet hyperkobling" xfId="135" builtinId="9" hidden="1"/>
    <cellStyle name="Benyttet hyperkobling" xfId="137" builtinId="9" hidden="1"/>
    <cellStyle name="Benyttet hyperkobling" xfId="139" builtinId="9" hidden="1"/>
    <cellStyle name="Benyttet hyperkobling" xfId="141" builtinId="9" hidden="1"/>
    <cellStyle name="Benyttet hyperkobling" xfId="143" builtinId="9" hidden="1"/>
    <cellStyle name="Benyttet hyperkobling" xfId="145" builtinId="9" hidden="1"/>
    <cellStyle name="Benyttet hyperkobling" xfId="147" builtinId="9" hidden="1"/>
    <cellStyle name="Benyttet hyperkobling" xfId="149" builtinId="9" hidden="1"/>
    <cellStyle name="Benyttet hyperkobling" xfId="151" builtinId="9" hidden="1"/>
    <cellStyle name="Benyttet hyperkobling" xfId="153" builtinId="9" hidden="1"/>
    <cellStyle name="Benyttet hyperkobling" xfId="155" builtinId="9" hidden="1"/>
    <cellStyle name="Benyttet hyperkobling" xfId="157" builtinId="9" hidden="1"/>
    <cellStyle name="Benyttet hyperkobling" xfId="159" builtinId="9" hidden="1"/>
    <cellStyle name="Benyttet hyperkobling" xfId="161" builtinId="9" hidden="1"/>
    <cellStyle name="Benyttet hyperkobling" xfId="163" builtinId="9" hidden="1"/>
    <cellStyle name="Benyttet hyperkobling" xfId="165" builtinId="9" hidden="1"/>
    <cellStyle name="Benyttet hyperkobling" xfId="167" builtinId="9" hidden="1"/>
    <cellStyle name="Benyttet hyperkobling" xfId="169" builtinId="9" hidden="1"/>
    <cellStyle name="Benyttet hyperkobling" xfId="171" builtinId="9" hidden="1"/>
    <cellStyle name="Benyttet hyperkobling" xfId="173" builtinId="9" hidden="1"/>
    <cellStyle name="Benyttet hyperkobling" xfId="175" builtinId="9" hidden="1"/>
    <cellStyle name="Benyttet hyperkobling" xfId="177" builtinId="9" hidden="1"/>
    <cellStyle name="Benyttet hyperkobling" xfId="179" builtinId="9" hidden="1"/>
    <cellStyle name="Benyttet hyperkobling" xfId="181" builtinId="9" hidden="1"/>
    <cellStyle name="Benyttet hyperkobling" xfId="183" builtinId="9" hidden="1"/>
    <cellStyle name="Benyttet hyperkobling" xfId="185" builtinId="9" hidden="1"/>
    <cellStyle name="Benyttet hyperkobling" xfId="187" builtinId="9" hidden="1"/>
    <cellStyle name="Benyttet hyperkobling" xfId="189" builtinId="9" hidden="1"/>
    <cellStyle name="Benyttet hyperkobling" xfId="191" builtinId="9" hidden="1"/>
    <cellStyle name="Benyttet hyperkobling" xfId="193" builtinId="9" hidden="1"/>
    <cellStyle name="Benyttet hyperkobling" xfId="195" builtinId="9" hidden="1"/>
    <cellStyle name="Benyttet hyperkobling" xfId="197" builtinId="9" hidden="1"/>
    <cellStyle name="Benyttet hyperkobling" xfId="199" builtinId="9" hidden="1"/>
    <cellStyle name="Benyttet hyperkobling" xfId="201" builtinId="9" hidden="1"/>
    <cellStyle name="Benyttet hyperkobling" xfId="203" builtinId="9" hidden="1"/>
    <cellStyle name="Benyttet hyperkobling" xfId="205" builtinId="9" hidden="1"/>
    <cellStyle name="Benyttet hyperkobling" xfId="207" builtinId="9" hidden="1"/>
    <cellStyle name="Benyttet hyperkobling" xfId="209" builtinId="9" hidden="1"/>
    <cellStyle name="Benyttet hyperkobling" xfId="211" builtinId="9" hidden="1"/>
    <cellStyle name="Benyttet hyperkobling" xfId="213" builtinId="9" hidden="1"/>
    <cellStyle name="Benyttet hyperkobling" xfId="215" builtinId="9" hidden="1"/>
    <cellStyle name="Benyttet hyperkobling" xfId="217" builtinId="9" hidden="1"/>
    <cellStyle name="Benyttet hyperkobling" xfId="219" builtinId="9" hidden="1"/>
    <cellStyle name="Benyttet hyperkobling" xfId="221" builtinId="9" hidden="1"/>
    <cellStyle name="Benyttet hyperkobling" xfId="223" builtinId="9" hidden="1"/>
    <cellStyle name="Benyttet hyperkobling" xfId="225" builtinId="9" hidden="1"/>
    <cellStyle name="Benyttet hyperkobling" xfId="227" builtinId="9" hidden="1"/>
    <cellStyle name="Beregning" xfId="19"/>
    <cellStyle name="Dårlig" xfId="20"/>
    <cellStyle name="Forklarende tekst" xfId="21"/>
    <cellStyle name="God" xfId="22"/>
    <cellStyle name="Hyperkobling" xfId="42" builtinId="8" hidden="1"/>
    <cellStyle name="Hyperkobling" xfId="44" builtinId="8" hidden="1"/>
    <cellStyle name="Hyperkobling" xfId="46" builtinId="8" hidden="1"/>
    <cellStyle name="Hyperkobling" xfId="48" builtinId="8" hidden="1"/>
    <cellStyle name="Hyperkobling" xfId="50" builtinId="8" hidden="1"/>
    <cellStyle name="Hyperkobling" xfId="52" builtinId="8" hidden="1"/>
    <cellStyle name="Hyperkobling" xfId="54" builtinId="8" hidden="1"/>
    <cellStyle name="Hyperkobling" xfId="56" builtinId="8" hidden="1"/>
    <cellStyle name="Hyperkobling" xfId="58" builtinId="8" hidden="1"/>
    <cellStyle name="Hyperkobling" xfId="60" builtinId="8" hidden="1"/>
    <cellStyle name="Hyperkobling" xfId="62" builtinId="8" hidden="1"/>
    <cellStyle name="Hyperkobling" xfId="64" builtinId="8" hidden="1"/>
    <cellStyle name="Hyperkobling" xfId="66" builtinId="8" hidden="1"/>
    <cellStyle name="Hyperkobling" xfId="68" builtinId="8" hidden="1"/>
    <cellStyle name="Hyperkobling" xfId="70" builtinId="8" hidden="1"/>
    <cellStyle name="Hyperkobling" xfId="72" builtinId="8" hidden="1"/>
    <cellStyle name="Hyperkobling" xfId="74" builtinId="8" hidden="1"/>
    <cellStyle name="Hyperkobling" xfId="76" builtinId="8" hidden="1"/>
    <cellStyle name="Hyperkobling" xfId="78" builtinId="8" hidden="1"/>
    <cellStyle name="Hyperkobling" xfId="80" builtinId="8" hidden="1"/>
    <cellStyle name="Hyperkobling" xfId="82" builtinId="8" hidden="1"/>
    <cellStyle name="Hyperkobling" xfId="84" builtinId="8" hidden="1"/>
    <cellStyle name="Hyperkobling" xfId="86" builtinId="8" hidden="1"/>
    <cellStyle name="Hyperkobling" xfId="88" builtinId="8" hidden="1"/>
    <cellStyle name="Hyperkobling" xfId="90" builtinId="8" hidden="1"/>
    <cellStyle name="Hyperkobling" xfId="92" builtinId="8" hidden="1"/>
    <cellStyle name="Hyperkobling" xfId="94" builtinId="8" hidden="1"/>
    <cellStyle name="Hyperkobling" xfId="96" builtinId="8" hidden="1"/>
    <cellStyle name="Hyperkobling" xfId="98" builtinId="8" hidden="1"/>
    <cellStyle name="Hyperkobling" xfId="100" builtinId="8" hidden="1"/>
    <cellStyle name="Hyperkobling" xfId="102" builtinId="8" hidden="1"/>
    <cellStyle name="Hyperkobling" xfId="104" builtinId="8" hidden="1"/>
    <cellStyle name="Hyperkobling" xfId="106" builtinId="8" hidden="1"/>
    <cellStyle name="Hyperkobling" xfId="108" builtinId="8" hidden="1"/>
    <cellStyle name="Hyperkobling" xfId="110" builtinId="8" hidden="1"/>
    <cellStyle name="Hyperkobling" xfId="112" builtinId="8" hidden="1"/>
    <cellStyle name="Hyperkobling" xfId="114" builtinId="8" hidden="1"/>
    <cellStyle name="Hyperkobling" xfId="116" builtinId="8" hidden="1"/>
    <cellStyle name="Hyperkobling" xfId="118" builtinId="8" hidden="1"/>
    <cellStyle name="Hyperkobling" xfId="120" builtinId="8" hidden="1"/>
    <cellStyle name="Hyperkobling" xfId="122" builtinId="8" hidden="1"/>
    <cellStyle name="Hyperkobling" xfId="124" builtinId="8" hidden="1"/>
    <cellStyle name="Hyperkobling" xfId="126" builtinId="8" hidden="1"/>
    <cellStyle name="Hyperkobling" xfId="128" builtinId="8" hidden="1"/>
    <cellStyle name="Hyperkobling" xfId="130" builtinId="8" hidden="1"/>
    <cellStyle name="Hyperkobling" xfId="132" builtinId="8" hidden="1"/>
    <cellStyle name="Hyperkobling" xfId="134" builtinId="8" hidden="1"/>
    <cellStyle name="Hyperkobling" xfId="136" builtinId="8" hidden="1"/>
    <cellStyle name="Hyperkobling" xfId="138" builtinId="8" hidden="1"/>
    <cellStyle name="Hyperkobling" xfId="140" builtinId="8" hidden="1"/>
    <cellStyle name="Hyperkobling" xfId="142" builtinId="8" hidden="1"/>
    <cellStyle name="Hyperkobling" xfId="144" builtinId="8" hidden="1"/>
    <cellStyle name="Hyperkobling" xfId="146" builtinId="8" hidden="1"/>
    <cellStyle name="Hyperkobling" xfId="148" builtinId="8" hidden="1"/>
    <cellStyle name="Hyperkobling" xfId="150" builtinId="8" hidden="1"/>
    <cellStyle name="Hyperkobling" xfId="152" builtinId="8" hidden="1"/>
    <cellStyle name="Hyperkobling" xfId="154" builtinId="8" hidden="1"/>
    <cellStyle name="Hyperkobling" xfId="156" builtinId="8" hidden="1"/>
    <cellStyle name="Hyperkobling" xfId="158" builtinId="8" hidden="1"/>
    <cellStyle name="Hyperkobling" xfId="160" builtinId="8" hidden="1"/>
    <cellStyle name="Hyperkobling" xfId="162" builtinId="8" hidden="1"/>
    <cellStyle name="Hyperkobling" xfId="164" builtinId="8" hidden="1"/>
    <cellStyle name="Hyperkobling" xfId="166" builtinId="8" hidden="1"/>
    <cellStyle name="Hyperkobling" xfId="168" builtinId="8" hidden="1"/>
    <cellStyle name="Hyperkobling" xfId="170" builtinId="8" hidden="1"/>
    <cellStyle name="Hyperkobling" xfId="172" builtinId="8" hidden="1"/>
    <cellStyle name="Hyperkobling" xfId="174" builtinId="8" hidden="1"/>
    <cellStyle name="Hyperkobling" xfId="176" builtinId="8" hidden="1"/>
    <cellStyle name="Hyperkobling" xfId="178" builtinId="8" hidden="1"/>
    <cellStyle name="Hyperkobling" xfId="180" builtinId="8" hidden="1"/>
    <cellStyle name="Hyperkobling" xfId="182" builtinId="8" hidden="1"/>
    <cellStyle name="Hyperkobling" xfId="184" builtinId="8" hidden="1"/>
    <cellStyle name="Hyperkobling" xfId="186" builtinId="8" hidden="1"/>
    <cellStyle name="Hyperkobling" xfId="188" builtinId="8" hidden="1"/>
    <cellStyle name="Hyperkobling" xfId="190" builtinId="8" hidden="1"/>
    <cellStyle name="Hyperkobling" xfId="192" builtinId="8" hidden="1"/>
    <cellStyle name="Hyperkobling" xfId="194" builtinId="8" hidden="1"/>
    <cellStyle name="Hyperkobling" xfId="196" builtinId="8" hidden="1"/>
    <cellStyle name="Hyperkobling" xfId="198" builtinId="8" hidden="1"/>
    <cellStyle name="Hyperkobling" xfId="200" builtinId="8" hidden="1"/>
    <cellStyle name="Hyperkobling" xfId="202" builtinId="8" hidden="1"/>
    <cellStyle name="Hyperkobling" xfId="204" builtinId="8" hidden="1"/>
    <cellStyle name="Hyperkobling" xfId="206" builtinId="8" hidden="1"/>
    <cellStyle name="Hyperkobling" xfId="208" builtinId="8" hidden="1"/>
    <cellStyle name="Hyperkobling" xfId="210" builtinId="8" hidden="1"/>
    <cellStyle name="Hyperkobling" xfId="212" builtinId="8" hidden="1"/>
    <cellStyle name="Hyperkobling" xfId="214" builtinId="8" hidden="1"/>
    <cellStyle name="Hyperkobling" xfId="216" builtinId="8" hidden="1"/>
    <cellStyle name="Hyperkobling" xfId="218" builtinId="8" hidden="1"/>
    <cellStyle name="Hyperkobling" xfId="220" builtinId="8" hidden="1"/>
    <cellStyle name="Hyperkobling" xfId="222" builtinId="8" hidden="1"/>
    <cellStyle name="Hyperkobling" xfId="224" builtinId="8" hidden="1"/>
    <cellStyle name="Hyperkobling" xfId="226" builtinId="8" hidden="1"/>
    <cellStyle name="Inndata" xfId="23"/>
    <cellStyle name="Koblet celle" xfId="24"/>
    <cellStyle name="Kontrollcelle" xfId="25"/>
    <cellStyle name="Merknad" xfId="26"/>
    <cellStyle name="Normal" xfId="0" builtinId="0"/>
    <cellStyle name="Nøytral" xfId="27"/>
    <cellStyle name="Overskrift 1" xfId="28"/>
    <cellStyle name="Overskrift 2" xfId="29"/>
    <cellStyle name="Overskrift 3" xfId="30"/>
    <cellStyle name="Overskrift 4" xfId="31"/>
    <cellStyle name="Tittel" xfId="32"/>
    <cellStyle name="Totalt" xfId="33"/>
    <cellStyle name="Utdata" xfId="34"/>
    <cellStyle name="Uthevingsfarge1" xfId="35"/>
    <cellStyle name="Uthevingsfarge2" xfId="36"/>
    <cellStyle name="Uthevingsfarge3" xfId="37"/>
    <cellStyle name="Uthevingsfarge4" xfId="38"/>
    <cellStyle name="Uthevingsfarge5" xfId="39"/>
    <cellStyle name="Uthevingsfarge6" xfId="40"/>
    <cellStyle name="Varselteks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375920</xdr:colOff>
      <xdr:row>31</xdr:row>
      <xdr:rowOff>91440</xdr:rowOff>
    </xdr:from>
    <xdr:ext cx="8991600" cy="2032000"/>
    <xdr:sp macro="" textlink="">
      <xdr:nvSpPr>
        <xdr:cNvPr id="2" name="TekstSylinder 1"/>
        <xdr:cNvSpPr txBox="1"/>
      </xdr:nvSpPr>
      <xdr:spPr>
        <a:xfrm>
          <a:off x="4998720" y="6319520"/>
          <a:ext cx="8991600" cy="2032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/>
            <a:t>Kommentarer:</a:t>
          </a:r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270933</xdr:colOff>
      <xdr:row>2</xdr:row>
      <xdr:rowOff>8467</xdr:rowOff>
    </xdr:from>
    <xdr:to>
      <xdr:col>10</xdr:col>
      <xdr:colOff>254000</xdr:colOff>
      <xdr:row>38</xdr:row>
      <xdr:rowOff>67733</xdr:rowOff>
    </xdr:to>
    <xdr:sp macro="" textlink="">
      <xdr:nvSpPr>
        <xdr:cNvPr id="2" name="TekstSylinder 1"/>
        <xdr:cNvSpPr txBox="1"/>
      </xdr:nvSpPr>
      <xdr:spPr>
        <a:xfrm>
          <a:off x="270933" y="313267"/>
          <a:ext cx="8280400" cy="5545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 b="1"/>
            <a:t>Huskeliste</a:t>
          </a:r>
          <a:r>
            <a:rPr lang="nb-NO" sz="1200" b="1" baseline="0"/>
            <a:t> for "diverse"-kategorien</a:t>
          </a:r>
          <a:r>
            <a:rPr lang="nb-NO" sz="1200" b="1"/>
            <a:t>:</a:t>
          </a:r>
        </a:p>
        <a:p>
          <a:endParaRPr lang="nb-NO" sz="1200"/>
        </a:p>
        <a:p>
          <a:r>
            <a:rPr lang="nb-NO" sz="1200"/>
            <a:t>a) Retting</a:t>
          </a:r>
          <a:r>
            <a:rPr lang="nb-NO" sz="1200" baseline="0"/>
            <a:t> av innleverte øvingsoppgaver føres opp med timetall.</a:t>
          </a:r>
          <a:endParaRPr lang="nb-NO" sz="1200"/>
        </a:p>
        <a:p>
          <a:endParaRPr lang="nb-NO" sz="1200"/>
        </a:p>
        <a:p>
          <a:r>
            <a:rPr lang="nb-NO" sz="1200"/>
            <a:t>b)</a:t>
          </a:r>
          <a:r>
            <a:rPr lang="nb-NO" sz="1200" baseline="0"/>
            <a:t> </a:t>
          </a:r>
          <a:r>
            <a:rPr lang="nb-NO" sz="1200"/>
            <a:t>Fritak</a:t>
          </a:r>
          <a:r>
            <a:rPr lang="nb-NO" sz="1200" baseline="0"/>
            <a:t> v</a:t>
          </a:r>
          <a:r>
            <a:rPr lang="nb-NO" sz="1200"/>
            <a:t>ed eksterne forskningsopphold</a:t>
          </a:r>
          <a:r>
            <a:rPr lang="nb-NO" sz="1200" baseline="0"/>
            <a:t> på min. 4 uker innenfor semesterets undervisningsuker: Etter forhåndsavtale med instituttledelsen gis fritak for pliktarbeid, men maks. 280 timer totalt for hele stipendiatperioden. Det godskrives i slike tilfeller (a/16)*280 timer, der a er antall uker borte innenfor semesterets undervisningsuker. Dette føres opp under "Diverse".</a:t>
          </a:r>
        </a:p>
        <a:p>
          <a:endParaRPr lang="nb-NO" sz="1200" baseline="0"/>
        </a:p>
        <a:p>
          <a:r>
            <a:rPr lang="nb-NO" sz="1200" baseline="0"/>
            <a:t>c) Det gis også fritak ved lengre sykefravær. Dette kan også føres under "Diverse".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R67"/>
  <sheetViews>
    <sheetView tabSelected="1" zoomScale="79" zoomScaleNormal="79" zoomScalePageLayoutView="125" workbookViewId="0">
      <pane xSplit="3" ySplit="17" topLeftCell="D18" activePane="bottomRight" state="frozen"/>
      <selection pane="topRight" activeCell="D1" sqref="D1"/>
      <selection pane="bottomLeft" activeCell="A17" sqref="A17"/>
      <selection pane="bottomRight" activeCell="B10" sqref="B10:C10"/>
    </sheetView>
  </sheetViews>
  <sheetFormatPr baseColWidth="10" defaultColWidth="11.42578125" defaultRowHeight="12.75" x14ac:dyDescent="0.2"/>
  <cols>
    <col min="1" max="1" width="32.7109375" customWidth="1"/>
    <col min="2" max="2" width="17.28515625" customWidth="1"/>
    <col min="3" max="3" width="10.42578125" customWidth="1"/>
    <col min="4" max="4" width="8.28515625" customWidth="1"/>
    <col min="5" max="5" width="7.28515625" hidden="1" customWidth="1"/>
    <col min="6" max="6" width="9.28515625" customWidth="1"/>
    <col min="7" max="7" width="7.28515625" customWidth="1"/>
    <col min="8" max="8" width="7.28515625" hidden="1" customWidth="1"/>
    <col min="9" max="9" width="9.28515625" customWidth="1"/>
    <col min="10" max="10" width="7.28515625" customWidth="1"/>
    <col min="11" max="11" width="7.28515625" hidden="1" customWidth="1"/>
    <col min="12" max="12" width="9.28515625" customWidth="1"/>
    <col min="13" max="13" width="7.28515625" customWidth="1"/>
    <col min="14" max="14" width="7.28515625" hidden="1" customWidth="1"/>
    <col min="15" max="15" width="9.28515625" customWidth="1"/>
    <col min="16" max="16" width="7.28515625" customWidth="1"/>
    <col min="17" max="17" width="7.28515625" hidden="1" customWidth="1"/>
    <col min="18" max="18" width="9.28515625" customWidth="1"/>
    <col min="19" max="19" width="7.28515625" customWidth="1"/>
    <col min="20" max="20" width="7.28515625" hidden="1" customWidth="1"/>
    <col min="21" max="21" width="9.28515625" customWidth="1"/>
    <col min="22" max="22" width="7.28515625" customWidth="1"/>
    <col min="23" max="23" width="7.28515625" hidden="1" customWidth="1"/>
    <col min="24" max="24" width="9.28515625" customWidth="1"/>
    <col min="25" max="25" width="7.28515625" customWidth="1"/>
    <col min="26" max="26" width="7.28515625" hidden="1" customWidth="1"/>
    <col min="27" max="27" width="9.28515625" customWidth="1"/>
    <col min="30" max="30" width="11.42578125" customWidth="1"/>
  </cols>
  <sheetData>
    <row r="1" spans="1:44" ht="26.25" x14ac:dyDescent="0.4">
      <c r="A1" s="148" t="s">
        <v>29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13.5" thickBot="1" x14ac:dyDescent="0.25">
      <c r="A2" s="19"/>
      <c r="B2" s="19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16.5" thickBot="1" x14ac:dyDescent="0.3">
      <c r="A3" s="70" t="s">
        <v>1</v>
      </c>
      <c r="B3" s="114">
        <v>2015</v>
      </c>
      <c r="C3" s="112"/>
      <c r="D3" s="2"/>
      <c r="E3" s="2"/>
      <c r="F3" s="163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5"/>
      <c r="AB3" s="18"/>
      <c r="AC3" s="18"/>
      <c r="AD3" s="18" t="s">
        <v>2</v>
      </c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44" ht="16.5" thickTop="1" x14ac:dyDescent="0.25">
      <c r="A4" s="71" t="s">
        <v>8</v>
      </c>
      <c r="B4" s="115" t="s">
        <v>20</v>
      </c>
      <c r="C4" s="112"/>
      <c r="D4" s="2"/>
      <c r="E4" s="2"/>
      <c r="F4" s="152" t="s">
        <v>30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4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15.75" x14ac:dyDescent="0.25">
      <c r="A5" s="71" t="s">
        <v>0</v>
      </c>
      <c r="B5" s="115" t="s">
        <v>21</v>
      </c>
      <c r="C5" s="112"/>
      <c r="D5" s="2"/>
      <c r="E5" s="2"/>
      <c r="F5" s="157" t="s">
        <v>34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9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ht="15.75" x14ac:dyDescent="0.25">
      <c r="A6" s="71" t="s">
        <v>49</v>
      </c>
      <c r="B6" s="125">
        <v>42005</v>
      </c>
      <c r="C6" s="113"/>
      <c r="D6" s="2"/>
      <c r="E6" s="2"/>
      <c r="F6" s="169" t="s">
        <v>13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9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ht="15.75" x14ac:dyDescent="0.25">
      <c r="A7" s="71" t="s">
        <v>31</v>
      </c>
      <c r="B7" s="115">
        <v>1680</v>
      </c>
      <c r="C7" s="112"/>
      <c r="D7" s="2"/>
      <c r="E7" s="2"/>
      <c r="F7" s="157" t="s">
        <v>35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1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ht="15.75" x14ac:dyDescent="0.25">
      <c r="A8" s="71" t="s">
        <v>33</v>
      </c>
      <c r="B8" s="115">
        <v>0</v>
      </c>
      <c r="C8" s="112"/>
      <c r="D8" s="2"/>
      <c r="E8" s="2"/>
      <c r="F8" s="157" t="s">
        <v>36</v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9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4" ht="16.5" thickBot="1" x14ac:dyDescent="0.3">
      <c r="A9" s="72" t="s">
        <v>32</v>
      </c>
      <c r="B9" s="116">
        <f>B7-B8</f>
        <v>1680</v>
      </c>
      <c r="C9" s="112"/>
      <c r="D9" s="20" t="s">
        <v>2</v>
      </c>
      <c r="E9" s="2"/>
      <c r="F9" s="157" t="s">
        <v>46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1"/>
      <c r="AB9" s="18"/>
      <c r="AC9" s="18"/>
      <c r="AD9" s="18"/>
      <c r="AE9" s="18" t="s">
        <v>2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ht="15" x14ac:dyDescent="0.2">
      <c r="A10" s="29"/>
      <c r="B10" s="155" t="s">
        <v>2</v>
      </c>
      <c r="C10" s="156"/>
      <c r="D10" s="2"/>
      <c r="E10" s="109"/>
      <c r="F10" s="157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1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ht="15.75" x14ac:dyDescent="0.25">
      <c r="A11" s="126"/>
      <c r="B11" s="127"/>
      <c r="C11" s="111">
        <f>(IF(B$7="Universitetslektor",#REF!)+IF(B$7="Professor",#REF!)+IF(B$7="Førsteamanuensis",#REF!)+IF(B$7="Amanuensis",#REF!))*B$6</f>
        <v>0</v>
      </c>
      <c r="D11" s="2"/>
      <c r="E11" s="2"/>
      <c r="F11" s="169" t="s">
        <v>2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9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ht="15.75" x14ac:dyDescent="0.25">
      <c r="A12" s="126"/>
      <c r="B12" s="127"/>
      <c r="C12" s="111">
        <f>(IF($B$7="Universitetslektor",#REF!)+IF($B$7="Professor",#REF!)+IF($B$7="Førsteamanuensis",#REF!)+IF($B$7="Amanuensis",#REF!))*$B$6</f>
        <v>0</v>
      </c>
      <c r="D12" s="2" t="s">
        <v>2</v>
      </c>
      <c r="E12" s="2"/>
      <c r="F12" s="172" t="s">
        <v>12</v>
      </c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ht="16.5" thickBot="1" x14ac:dyDescent="0.3">
      <c r="A13" s="126"/>
      <c r="B13" s="127"/>
      <c r="C13" s="111"/>
      <c r="D13" s="2" t="s">
        <v>2</v>
      </c>
      <c r="E13" s="2"/>
      <c r="F13" s="160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2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15.75" x14ac:dyDescent="0.25">
      <c r="A14" s="126"/>
      <c r="B14" s="127"/>
      <c r="C14" s="111"/>
      <c r="D14" s="2"/>
      <c r="E14" s="2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ht="13.5" thickBot="1" x14ac:dyDescent="0.25">
      <c r="A15" s="1"/>
      <c r="B15" s="1"/>
      <c r="C15" s="19"/>
      <c r="D15" s="96"/>
      <c r="E15" s="1"/>
      <c r="F15" s="1"/>
      <c r="G15" s="1"/>
      <c r="H15" s="1"/>
      <c r="I15" s="97"/>
      <c r="J15" s="1"/>
      <c r="K15" s="97"/>
      <c r="L15" s="1"/>
      <c r="M15" s="97"/>
      <c r="N15" s="1"/>
      <c r="O15" s="1"/>
      <c r="P15" s="1"/>
      <c r="Q15" s="97"/>
      <c r="R15" s="1"/>
      <c r="S15" s="1"/>
      <c r="T15" s="1"/>
      <c r="U15" s="1"/>
      <c r="V15" s="1"/>
      <c r="W15" s="1"/>
      <c r="X15" s="1"/>
      <c r="Y15" s="1"/>
      <c r="Z15" s="1"/>
      <c r="AA15" s="1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ht="16.5" thickBot="1" x14ac:dyDescent="0.3">
      <c r="A16" s="32" t="s">
        <v>3</v>
      </c>
      <c r="B16" s="33"/>
      <c r="C16" s="110"/>
      <c r="D16" s="149" t="s">
        <v>47</v>
      </c>
      <c r="E16" s="182"/>
      <c r="F16" s="183"/>
      <c r="G16" s="149"/>
      <c r="H16" s="150"/>
      <c r="I16" s="151"/>
      <c r="J16" s="149"/>
      <c r="K16" s="150"/>
      <c r="L16" s="151"/>
      <c r="M16" s="149"/>
      <c r="N16" s="150"/>
      <c r="O16" s="150"/>
      <c r="P16" s="149"/>
      <c r="Q16" s="150"/>
      <c r="R16" s="150"/>
      <c r="S16" s="149"/>
      <c r="T16" s="150"/>
      <c r="U16" s="151"/>
      <c r="V16" s="149"/>
      <c r="W16" s="150"/>
      <c r="X16" s="151"/>
      <c r="Y16" s="180"/>
      <c r="Z16" s="150"/>
      <c r="AA16" s="181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7.25" thickTop="1" thickBot="1" x14ac:dyDescent="0.3">
      <c r="A17" s="175" t="s">
        <v>11</v>
      </c>
      <c r="B17" s="176"/>
      <c r="C17" s="75"/>
      <c r="D17" s="74" t="s">
        <v>6</v>
      </c>
      <c r="E17" s="83"/>
      <c r="F17" s="82" t="s">
        <v>5</v>
      </c>
      <c r="G17" s="83" t="s">
        <v>6</v>
      </c>
      <c r="H17" s="83"/>
      <c r="I17" s="74" t="s">
        <v>5</v>
      </c>
      <c r="J17" s="83" t="s">
        <v>6</v>
      </c>
      <c r="K17" s="74"/>
      <c r="L17" s="74" t="s">
        <v>5</v>
      </c>
      <c r="M17" s="83" t="s">
        <v>6</v>
      </c>
      <c r="N17" s="74"/>
      <c r="O17" s="74" t="s">
        <v>5</v>
      </c>
      <c r="P17" s="83" t="s">
        <v>6</v>
      </c>
      <c r="Q17" s="74"/>
      <c r="R17" s="74" t="s">
        <v>5</v>
      </c>
      <c r="S17" s="83" t="s">
        <v>6</v>
      </c>
      <c r="T17" s="83"/>
      <c r="U17" s="74" t="s">
        <v>5</v>
      </c>
      <c r="V17" s="83" t="s">
        <v>6</v>
      </c>
      <c r="W17" s="83"/>
      <c r="X17" s="74" t="s">
        <v>5</v>
      </c>
      <c r="Y17" s="147" t="s">
        <v>6</v>
      </c>
      <c r="Z17" s="83"/>
      <c r="AA17" s="91" t="s">
        <v>5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4" ht="15.75" x14ac:dyDescent="0.25">
      <c r="A18" s="99" t="s">
        <v>37</v>
      </c>
      <c r="B18" s="34"/>
      <c r="C18" s="6"/>
      <c r="D18" s="22">
        <v>0</v>
      </c>
      <c r="E18" s="15">
        <v>2.5</v>
      </c>
      <c r="F18" s="26">
        <f>D18*E18</f>
        <v>0</v>
      </c>
      <c r="G18" s="23">
        <v>0</v>
      </c>
      <c r="H18" s="15">
        <v>2.5</v>
      </c>
      <c r="I18" s="26">
        <f>G18*H18</f>
        <v>0</v>
      </c>
      <c r="J18" s="23">
        <v>0</v>
      </c>
      <c r="K18" s="15">
        <v>2.5</v>
      </c>
      <c r="L18" s="26">
        <f>J18*K18</f>
        <v>0</v>
      </c>
      <c r="M18" s="23">
        <v>0</v>
      </c>
      <c r="N18" s="15">
        <v>2.5</v>
      </c>
      <c r="O18" s="26">
        <f>M18*N18</f>
        <v>0</v>
      </c>
      <c r="P18" s="23">
        <v>0</v>
      </c>
      <c r="Q18" s="15">
        <v>2.5</v>
      </c>
      <c r="R18" s="26">
        <f>P18*Q18</f>
        <v>0</v>
      </c>
      <c r="S18" s="87">
        <v>0</v>
      </c>
      <c r="T18" s="90">
        <v>2.5</v>
      </c>
      <c r="U18" s="26">
        <f>S18*T18</f>
        <v>0</v>
      </c>
      <c r="V18" s="87">
        <v>0</v>
      </c>
      <c r="W18" s="90">
        <v>2.5</v>
      </c>
      <c r="X18" s="26">
        <f>V18*W18</f>
        <v>0</v>
      </c>
      <c r="Y18" s="23">
        <v>0</v>
      </c>
      <c r="Z18" s="46">
        <v>2.5</v>
      </c>
      <c r="AA18" s="54">
        <f>Y18*Z18</f>
        <v>0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ht="15.75" x14ac:dyDescent="0.25">
      <c r="A19" s="99" t="s">
        <v>38</v>
      </c>
      <c r="B19" s="34"/>
      <c r="C19" s="6"/>
      <c r="D19" s="22">
        <v>0</v>
      </c>
      <c r="E19" s="15">
        <v>1.5</v>
      </c>
      <c r="F19" s="26">
        <f>D19*E19</f>
        <v>0</v>
      </c>
      <c r="G19" s="23">
        <v>0</v>
      </c>
      <c r="H19" s="15">
        <v>1.5</v>
      </c>
      <c r="I19" s="26">
        <f>G19*H19</f>
        <v>0</v>
      </c>
      <c r="J19" s="23">
        <v>0</v>
      </c>
      <c r="K19" s="15">
        <v>1.5</v>
      </c>
      <c r="L19" s="26">
        <f>J19*K19</f>
        <v>0</v>
      </c>
      <c r="M19" s="23">
        <v>0</v>
      </c>
      <c r="N19" s="15">
        <v>1.5</v>
      </c>
      <c r="O19" s="26">
        <f>M19*N19</f>
        <v>0</v>
      </c>
      <c r="P19" s="23">
        <v>0</v>
      </c>
      <c r="Q19" s="15">
        <v>1.5</v>
      </c>
      <c r="R19" s="26">
        <f>P19*Q19</f>
        <v>0</v>
      </c>
      <c r="S19" s="23">
        <v>0</v>
      </c>
      <c r="T19" s="15">
        <v>1.5</v>
      </c>
      <c r="U19" s="26">
        <f>S19*T19</f>
        <v>0</v>
      </c>
      <c r="V19" s="23">
        <v>0</v>
      </c>
      <c r="W19" s="15">
        <v>1.5</v>
      </c>
      <c r="X19" s="26">
        <f>V19*W19</f>
        <v>0</v>
      </c>
      <c r="Y19" s="23">
        <v>0</v>
      </c>
      <c r="Z19" s="46">
        <v>1.5</v>
      </c>
      <c r="AA19" s="54">
        <f>Y19*Z19</f>
        <v>0</v>
      </c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ht="15.75" x14ac:dyDescent="0.25">
      <c r="A20" s="99" t="s">
        <v>39</v>
      </c>
      <c r="B20" s="34"/>
      <c r="C20" s="6"/>
      <c r="D20" s="22">
        <v>0</v>
      </c>
      <c r="E20" s="15">
        <v>3</v>
      </c>
      <c r="F20" s="26">
        <f>D20*E20</f>
        <v>0</v>
      </c>
      <c r="G20" s="23">
        <v>0</v>
      </c>
      <c r="H20" s="15">
        <v>3</v>
      </c>
      <c r="I20" s="26">
        <f>G20*H20</f>
        <v>0</v>
      </c>
      <c r="J20" s="23">
        <v>0</v>
      </c>
      <c r="K20" s="15">
        <v>3</v>
      </c>
      <c r="L20" s="26">
        <f>J20*K20</f>
        <v>0</v>
      </c>
      <c r="M20" s="23">
        <v>0</v>
      </c>
      <c r="N20" s="15">
        <v>3</v>
      </c>
      <c r="O20" s="26">
        <f>M20*N20</f>
        <v>0</v>
      </c>
      <c r="P20" s="23">
        <v>0</v>
      </c>
      <c r="Q20" s="15">
        <v>3</v>
      </c>
      <c r="R20" s="26">
        <f>P20*Q20</f>
        <v>0</v>
      </c>
      <c r="S20" s="23">
        <v>0</v>
      </c>
      <c r="T20" s="15">
        <v>3</v>
      </c>
      <c r="U20" s="26">
        <f>S20*T20</f>
        <v>0</v>
      </c>
      <c r="V20" s="23">
        <v>0</v>
      </c>
      <c r="W20" s="15">
        <v>3</v>
      </c>
      <c r="X20" s="26">
        <f>V20*W20</f>
        <v>0</v>
      </c>
      <c r="Y20" s="23">
        <v>0</v>
      </c>
      <c r="Z20" s="46">
        <v>3</v>
      </c>
      <c r="AA20" s="54">
        <f>Y20*Z20</f>
        <v>0</v>
      </c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4" ht="15.75" x14ac:dyDescent="0.25">
      <c r="A21" s="99" t="s">
        <v>40</v>
      </c>
      <c r="B21" s="34"/>
      <c r="C21" s="6"/>
      <c r="D21" s="22">
        <v>0</v>
      </c>
      <c r="E21" s="15">
        <v>3.5</v>
      </c>
      <c r="F21" s="26">
        <f>D21*E21</f>
        <v>0</v>
      </c>
      <c r="G21" s="23">
        <v>0</v>
      </c>
      <c r="H21" s="15">
        <v>3.5</v>
      </c>
      <c r="I21" s="26">
        <f>G21*H21</f>
        <v>0</v>
      </c>
      <c r="J21" s="23">
        <v>0</v>
      </c>
      <c r="K21" s="15">
        <v>3.5</v>
      </c>
      <c r="L21" s="26">
        <f>J21*K21</f>
        <v>0</v>
      </c>
      <c r="M21" s="23">
        <v>0</v>
      </c>
      <c r="N21" s="15">
        <v>3.5</v>
      </c>
      <c r="O21" s="26">
        <f>M21*N21</f>
        <v>0</v>
      </c>
      <c r="P21" s="128">
        <v>0</v>
      </c>
      <c r="Q21" s="15">
        <v>3.5</v>
      </c>
      <c r="R21" s="26">
        <f>P21*Q21</f>
        <v>0</v>
      </c>
      <c r="S21" s="88">
        <v>0</v>
      </c>
      <c r="T21" s="15">
        <v>3.5</v>
      </c>
      <c r="U21" s="26">
        <f>S21*T21</f>
        <v>0</v>
      </c>
      <c r="V21" s="88">
        <v>0</v>
      </c>
      <c r="W21" s="15">
        <v>3.5</v>
      </c>
      <c r="X21" s="26">
        <f>V21*W21</f>
        <v>0</v>
      </c>
      <c r="Y21" s="23">
        <v>0</v>
      </c>
      <c r="Z21" s="46">
        <v>3.5</v>
      </c>
      <c r="AA21" s="54">
        <f>Y21*Z21</f>
        <v>0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44" ht="16.5" thickBot="1" x14ac:dyDescent="0.3">
      <c r="A22" s="100" t="s">
        <v>22</v>
      </c>
      <c r="B22" s="36"/>
      <c r="C22" s="56"/>
      <c r="D22" s="57">
        <v>0</v>
      </c>
      <c r="E22" s="16">
        <v>5</v>
      </c>
      <c r="F22" s="58">
        <f>D22*E22</f>
        <v>0</v>
      </c>
      <c r="G22" s="49">
        <v>0</v>
      </c>
      <c r="H22" s="16">
        <v>5</v>
      </c>
      <c r="I22" s="58">
        <f>G22*H22</f>
        <v>0</v>
      </c>
      <c r="J22" s="49">
        <v>0</v>
      </c>
      <c r="K22" s="16">
        <v>5</v>
      </c>
      <c r="L22" s="58">
        <f>J22*K22</f>
        <v>0</v>
      </c>
      <c r="M22" s="49">
        <v>0</v>
      </c>
      <c r="N22" s="16">
        <v>5</v>
      </c>
      <c r="O22" s="58">
        <f>M22*N22</f>
        <v>0</v>
      </c>
      <c r="P22" s="49">
        <v>0</v>
      </c>
      <c r="Q22" s="16">
        <v>5</v>
      </c>
      <c r="R22" s="58">
        <f>P22*Q22</f>
        <v>0</v>
      </c>
      <c r="S22" s="89">
        <v>0</v>
      </c>
      <c r="T22" s="16">
        <v>5</v>
      </c>
      <c r="U22" s="58">
        <f>S22*T22</f>
        <v>0</v>
      </c>
      <c r="V22" s="89">
        <v>0</v>
      </c>
      <c r="W22" s="16">
        <v>5</v>
      </c>
      <c r="X22" s="58">
        <f>V22*W22</f>
        <v>0</v>
      </c>
      <c r="Y22" s="49">
        <v>0</v>
      </c>
      <c r="Z22" s="146">
        <v>5</v>
      </c>
      <c r="AA22" s="59">
        <f>Y22*Z22</f>
        <v>0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ht="17.25" thickTop="1" thickBot="1" x14ac:dyDescent="0.3">
      <c r="A23" s="129" t="s">
        <v>41</v>
      </c>
      <c r="B23" s="34"/>
      <c r="C23" s="6"/>
      <c r="D23" s="50"/>
      <c r="E23" s="86"/>
      <c r="F23" s="26">
        <f>SUM(F18:F22)</f>
        <v>0</v>
      </c>
      <c r="G23" s="51"/>
      <c r="H23" s="86"/>
      <c r="I23" s="26">
        <f>SUM(I18:I22)</f>
        <v>0</v>
      </c>
      <c r="J23" s="48"/>
      <c r="K23" s="26" t="s">
        <v>2</v>
      </c>
      <c r="L23" s="26">
        <f>SUM(L18:L22)</f>
        <v>0</v>
      </c>
      <c r="M23" s="52"/>
      <c r="N23" s="86"/>
      <c r="O23" s="26">
        <f>SUM(O18:O22)</f>
        <v>0</v>
      </c>
      <c r="P23" s="52"/>
      <c r="Q23" s="86"/>
      <c r="R23" s="26">
        <f>SUM(R18:R22)</f>
        <v>0</v>
      </c>
      <c r="S23" s="48"/>
      <c r="T23" s="26"/>
      <c r="U23" s="26">
        <f>SUM(U18:U22)</f>
        <v>0</v>
      </c>
      <c r="V23" s="48"/>
      <c r="W23" s="26"/>
      <c r="X23" s="26">
        <f>SUM(X18:X22)</f>
        <v>0</v>
      </c>
      <c r="Y23" s="52"/>
      <c r="Z23" s="86"/>
      <c r="AA23" s="130">
        <f>SUM(AA18:AA22)</f>
        <v>0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ht="17.25" thickTop="1" thickBot="1" x14ac:dyDescent="0.3">
      <c r="A24" s="144" t="s">
        <v>9</v>
      </c>
      <c r="B24" s="35"/>
      <c r="C24" s="4"/>
      <c r="D24" s="5" t="s">
        <v>6</v>
      </c>
      <c r="E24" s="5"/>
      <c r="F24" s="31" t="s">
        <v>5</v>
      </c>
      <c r="G24" s="5" t="s">
        <v>6</v>
      </c>
      <c r="H24" s="5"/>
      <c r="I24" s="31" t="s">
        <v>5</v>
      </c>
      <c r="J24" s="30" t="s">
        <v>6</v>
      </c>
      <c r="K24" s="30"/>
      <c r="L24" s="61" t="s">
        <v>5</v>
      </c>
      <c r="M24" s="5" t="s">
        <v>6</v>
      </c>
      <c r="N24" s="5"/>
      <c r="O24" s="31" t="s">
        <v>5</v>
      </c>
      <c r="P24" s="5" t="s">
        <v>6</v>
      </c>
      <c r="Q24" s="5"/>
      <c r="R24" s="35" t="s">
        <v>5</v>
      </c>
      <c r="S24" s="95" t="s">
        <v>6</v>
      </c>
      <c r="T24" s="95"/>
      <c r="U24" s="35" t="s">
        <v>5</v>
      </c>
      <c r="V24" s="95" t="s">
        <v>6</v>
      </c>
      <c r="W24" s="95"/>
      <c r="X24" s="35" t="s">
        <v>5</v>
      </c>
      <c r="Y24" s="5" t="s">
        <v>6</v>
      </c>
      <c r="Z24" s="5"/>
      <c r="AA24" s="55" t="s">
        <v>16</v>
      </c>
      <c r="AB24" s="18" t="s">
        <v>2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ht="17.25" thickTop="1" thickBot="1" x14ac:dyDescent="0.3">
      <c r="A25" s="121" t="s">
        <v>42</v>
      </c>
      <c r="B25" s="34"/>
      <c r="C25" s="6"/>
      <c r="D25" s="131">
        <v>0</v>
      </c>
      <c r="E25" s="132">
        <v>0.5</v>
      </c>
      <c r="F25" s="133">
        <f>D25*E25</f>
        <v>0</v>
      </c>
      <c r="G25" s="134">
        <v>0</v>
      </c>
      <c r="H25" s="132">
        <v>0.5</v>
      </c>
      <c r="I25" s="133">
        <f>G25*H25</f>
        <v>0</v>
      </c>
      <c r="J25" s="134">
        <v>0</v>
      </c>
      <c r="K25" s="132">
        <v>0.5</v>
      </c>
      <c r="L25" s="133">
        <f>J25*K25</f>
        <v>0</v>
      </c>
      <c r="M25" s="134">
        <v>0</v>
      </c>
      <c r="N25" s="132">
        <v>0.5</v>
      </c>
      <c r="O25" s="133">
        <f>M25*N25</f>
        <v>0</v>
      </c>
      <c r="P25" s="134">
        <v>0</v>
      </c>
      <c r="Q25" s="132">
        <v>0.5</v>
      </c>
      <c r="R25" s="133">
        <f>P25*Q25</f>
        <v>0</v>
      </c>
      <c r="S25" s="135">
        <v>0</v>
      </c>
      <c r="T25" s="132">
        <v>0.5</v>
      </c>
      <c r="U25" s="133">
        <f>S25*T25</f>
        <v>0</v>
      </c>
      <c r="V25" s="135">
        <v>0</v>
      </c>
      <c r="W25" s="136">
        <v>0.5</v>
      </c>
      <c r="X25" s="133">
        <f>V25*W25</f>
        <v>0</v>
      </c>
      <c r="Y25" s="137">
        <v>0</v>
      </c>
      <c r="Z25" s="132">
        <v>0.5</v>
      </c>
      <c r="AA25" s="138">
        <f>Y25*Z25</f>
        <v>0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ht="17.25" thickTop="1" thickBot="1" x14ac:dyDescent="0.3">
      <c r="A26" s="64" t="s">
        <v>18</v>
      </c>
      <c r="B26" s="65"/>
      <c r="C26" s="66"/>
      <c r="D26" s="84"/>
      <c r="E26" s="60"/>
      <c r="F26" s="27">
        <f>SUM(F25:F25)</f>
        <v>0</v>
      </c>
      <c r="G26" s="63"/>
      <c r="H26" s="60"/>
      <c r="I26" s="27">
        <f>SUM(I25:I25)</f>
        <v>0</v>
      </c>
      <c r="J26" s="62"/>
      <c r="K26" s="27"/>
      <c r="L26" s="27">
        <f>SUM(L25:L25)</f>
        <v>0</v>
      </c>
      <c r="M26" s="63"/>
      <c r="N26" s="60"/>
      <c r="O26" s="27">
        <f>SUM(O25:O25)</f>
        <v>0</v>
      </c>
      <c r="P26" s="63"/>
      <c r="Q26" s="60"/>
      <c r="R26" s="27">
        <f>SUM(R25:R25)</f>
        <v>0</v>
      </c>
      <c r="S26" s="62"/>
      <c r="T26" s="27"/>
      <c r="U26" s="27">
        <f>SUM(U25:U25)</f>
        <v>0</v>
      </c>
      <c r="V26" s="62"/>
      <c r="W26" s="27"/>
      <c r="X26" s="27">
        <f>SUM(X25:X25)</f>
        <v>0</v>
      </c>
      <c r="Y26" s="63"/>
      <c r="Z26" s="60"/>
      <c r="AA26" s="85">
        <f>SUM(AA25:AA25)</f>
        <v>0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4" ht="16.5" thickBot="1" x14ac:dyDescent="0.3">
      <c r="A27" s="47"/>
      <c r="B27" s="34"/>
      <c r="C27" s="6"/>
      <c r="D27" s="50"/>
      <c r="E27" s="46"/>
      <c r="F27" s="26"/>
      <c r="G27" s="21"/>
      <c r="H27" s="46"/>
      <c r="I27" s="26"/>
      <c r="J27" s="79"/>
      <c r="K27" s="79"/>
      <c r="L27" s="79"/>
      <c r="M27" s="80"/>
      <c r="N27" s="81"/>
      <c r="O27" s="79"/>
      <c r="P27" s="80"/>
      <c r="Q27" s="81"/>
      <c r="R27" s="79"/>
      <c r="S27" s="79"/>
      <c r="T27" s="79"/>
      <c r="U27" s="79"/>
      <c r="V27" s="79"/>
      <c r="W27" s="79"/>
      <c r="X27" s="79"/>
      <c r="Y27" s="80"/>
      <c r="Z27" s="81"/>
      <c r="AA27" s="79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ht="16.5" thickBot="1" x14ac:dyDescent="0.3">
      <c r="A28" s="7" t="s">
        <v>10</v>
      </c>
      <c r="B28" s="8"/>
      <c r="C28" s="8"/>
      <c r="D28" s="53"/>
      <c r="E28" s="8"/>
      <c r="F28" s="8">
        <f>F23+F26</f>
        <v>0</v>
      </c>
      <c r="G28" s="8"/>
      <c r="H28" s="8"/>
      <c r="I28" s="8">
        <f>I23+I26</f>
        <v>0</v>
      </c>
      <c r="J28" s="8"/>
      <c r="K28" s="8"/>
      <c r="L28" s="8">
        <f>L23+L26</f>
        <v>0</v>
      </c>
      <c r="M28" s="8"/>
      <c r="N28" s="8"/>
      <c r="O28" s="8">
        <f>O23+O26</f>
        <v>0</v>
      </c>
      <c r="P28" s="8"/>
      <c r="Q28" s="8"/>
      <c r="R28" s="8">
        <f>R23+R26</f>
        <v>0</v>
      </c>
      <c r="S28" s="8"/>
      <c r="T28" s="8"/>
      <c r="U28" s="8">
        <f>U23+U26</f>
        <v>0</v>
      </c>
      <c r="V28" s="8"/>
      <c r="W28" s="8"/>
      <c r="X28" s="8">
        <f>X23+X26</f>
        <v>0</v>
      </c>
      <c r="Y28" s="8"/>
      <c r="Z28" s="8"/>
      <c r="AA28" s="67">
        <f>AA23+AA26</f>
        <v>0</v>
      </c>
      <c r="AB28" s="18"/>
      <c r="AC28" s="18" t="s">
        <v>2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ht="16.5" thickBot="1" x14ac:dyDescent="0.3">
      <c r="A29" s="7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7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1:44" ht="16.5" thickBot="1" x14ac:dyDescent="0.3">
      <c r="A30" s="68" t="s">
        <v>19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177">
        <f>F28+I28+L28+O28+R28+U28+X28+AA28</f>
        <v>0</v>
      </c>
      <c r="Z30" s="178"/>
      <c r="AA30" s="179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</row>
    <row r="31" spans="1:44" ht="15" x14ac:dyDescent="0.2">
      <c r="A31" s="7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1:44" ht="15.75" x14ac:dyDescent="0.25">
      <c r="A32" s="184"/>
      <c r="B32" s="184"/>
      <c r="C32" s="184"/>
      <c r="D32" s="184"/>
      <c r="E32" s="184"/>
      <c r="F32" s="184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</row>
    <row r="33" spans="1:44" ht="15" x14ac:dyDescent="0.2">
      <c r="A33" s="139"/>
      <c r="B33" s="140"/>
      <c r="C33" s="106"/>
      <c r="D33" s="141"/>
      <c r="E33" s="142"/>
      <c r="F33" s="140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7"/>
      <c r="AA33" s="107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</row>
    <row r="34" spans="1:44" ht="15" x14ac:dyDescent="0.2">
      <c r="A34" s="139"/>
      <c r="B34" s="140"/>
      <c r="C34" s="106"/>
      <c r="D34" s="141"/>
      <c r="E34" s="142"/>
      <c r="F34" s="140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7"/>
      <c r="Z34" s="107"/>
      <c r="AA34" s="107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1:44" ht="15" x14ac:dyDescent="0.2">
      <c r="A35" s="143"/>
      <c r="B35" s="140"/>
      <c r="C35" s="106"/>
      <c r="D35" s="141"/>
      <c r="E35" s="142"/>
      <c r="F35" s="140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7"/>
      <c r="Z35" s="107"/>
      <c r="AA35" s="107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ht="15" x14ac:dyDescent="0.2">
      <c r="A36" s="143"/>
      <c r="B36" s="140"/>
      <c r="C36" s="106"/>
      <c r="D36" s="141"/>
      <c r="E36" s="142"/>
      <c r="F36" s="140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7"/>
      <c r="Z36" s="107"/>
      <c r="AA36" s="107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ht="15" x14ac:dyDescent="0.2">
      <c r="A37" s="143"/>
      <c r="B37" s="140"/>
      <c r="C37" s="106"/>
      <c r="D37" s="141"/>
      <c r="E37" s="142"/>
      <c r="F37" s="140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7"/>
      <c r="Z37" s="107"/>
      <c r="AA37" s="107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ht="15" x14ac:dyDescent="0.2">
      <c r="A38" s="139"/>
      <c r="B38" s="140"/>
      <c r="C38" s="106"/>
      <c r="D38" s="141"/>
      <c r="E38" s="142"/>
      <c r="F38" s="140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7"/>
      <c r="Z38" s="107"/>
      <c r="AA38" s="107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ht="15" x14ac:dyDescent="0.2">
      <c r="A39" s="139"/>
      <c r="B39" s="140"/>
      <c r="C39" s="106"/>
      <c r="D39" s="141"/>
      <c r="E39" s="142"/>
      <c r="F39" s="140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7"/>
      <c r="Z39" s="107"/>
      <c r="AA39" s="107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 ht="15" x14ac:dyDescent="0.2">
      <c r="A40" s="139"/>
      <c r="B40" s="140"/>
      <c r="C40" s="106"/>
      <c r="D40" s="141"/>
      <c r="E40" s="142"/>
      <c r="F40" s="140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7"/>
      <c r="Z40" s="107"/>
      <c r="AA40" s="107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ht="15" x14ac:dyDescent="0.2">
      <c r="A41" s="139"/>
      <c r="B41" s="140"/>
      <c r="C41" s="106"/>
      <c r="D41" s="141"/>
      <c r="E41" s="142"/>
      <c r="F41" s="140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7"/>
      <c r="Z41" s="107"/>
      <c r="AA41" s="10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ht="15" x14ac:dyDescent="0.2">
      <c r="A42" s="139"/>
      <c r="B42" s="140"/>
      <c r="C42" s="106"/>
      <c r="D42" s="141"/>
      <c r="E42" s="142"/>
      <c r="F42" s="140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7"/>
      <c r="Z42" s="107"/>
      <c r="AA42" s="107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 ht="15" x14ac:dyDescent="0.2">
      <c r="A43" s="139"/>
      <c r="B43" s="140"/>
      <c r="C43" s="106"/>
      <c r="D43" s="141"/>
      <c r="E43" s="142"/>
      <c r="F43" s="140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7"/>
      <c r="Z43" s="107"/>
      <c r="AA43" s="107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ht="15.75" thickBo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ht="16.5" thickBot="1" x14ac:dyDescent="0.3">
      <c r="A45" s="166" t="s">
        <v>17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ht="15.75" thickTop="1" x14ac:dyDescent="0.2">
      <c r="A46" s="98" t="s">
        <v>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92">
        <v>0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ht="15" x14ac:dyDescent="0.2">
      <c r="A47" s="98" t="s">
        <v>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11"/>
      <c r="AA47" s="93">
        <v>0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ht="15" x14ac:dyDescent="0.2">
      <c r="A48" s="98" t="s">
        <v>7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11"/>
      <c r="AA48" s="93">
        <v>0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44" ht="15" x14ac:dyDescent="0.2">
      <c r="A49" s="98" t="s">
        <v>7</v>
      </c>
      <c r="B49" s="25"/>
      <c r="C49" s="25"/>
      <c r="D49" s="25"/>
      <c r="E49" s="25"/>
      <c r="F49" s="25"/>
      <c r="G49" s="25"/>
      <c r="H49" s="25"/>
      <c r="I49" s="25" t="s">
        <v>2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11"/>
      <c r="AA49" s="93">
        <v>0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4" ht="15" x14ac:dyDescent="0.2">
      <c r="A50" s="98" t="s">
        <v>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11"/>
      <c r="AA50" s="93">
        <v>0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ht="15" x14ac:dyDescent="0.2">
      <c r="A51" s="24" t="s">
        <v>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11"/>
      <c r="AA51" s="93">
        <v>0</v>
      </c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ht="15" x14ac:dyDescent="0.2">
      <c r="A52" s="24" t="s">
        <v>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11"/>
      <c r="AA52" s="93">
        <v>0</v>
      </c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ht="15" x14ac:dyDescent="0.2">
      <c r="A53" s="24" t="s">
        <v>7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11"/>
      <c r="AA53" s="93">
        <v>0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44" ht="15" x14ac:dyDescent="0.2">
      <c r="A54" s="24" t="s">
        <v>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11"/>
      <c r="AA54" s="93">
        <v>0</v>
      </c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ht="15" x14ac:dyDescent="0.2">
      <c r="A55" s="24" t="s">
        <v>7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11"/>
      <c r="AA55" s="93">
        <v>0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1:44" ht="16.5" thickBot="1" x14ac:dyDescent="0.3">
      <c r="A56" s="12" t="s">
        <v>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94">
        <f>SUM(AA46:AA55)</f>
        <v>0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1:44" ht="15.75" thickBo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4" ht="16.5" thickBot="1" x14ac:dyDescent="0.3">
      <c r="A58" s="13" t="s">
        <v>43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28">
        <f>Y30+AA56</f>
        <v>0</v>
      </c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ht="16.5" thickBot="1" x14ac:dyDescent="0.3">
      <c r="A59" s="119" t="s">
        <v>48</v>
      </c>
      <c r="B59" s="118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20">
        <f>AA58+B8</f>
        <v>0</v>
      </c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4" ht="16.5" customHeight="1" thickBot="1" x14ac:dyDescent="0.3">
      <c r="A60" s="13" t="s">
        <v>44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7"/>
      <c r="AA60" s="28">
        <f>B9-AA58</f>
        <v>1680</v>
      </c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6" spans="27:27" x14ac:dyDescent="0.2">
      <c r="AA66" s="73" t="s">
        <v>2</v>
      </c>
    </row>
    <row r="67" spans="27:27" x14ac:dyDescent="0.2">
      <c r="AA67" s="73" t="s">
        <v>2</v>
      </c>
    </row>
  </sheetData>
  <sheetProtection selectLockedCells="1"/>
  <mergeCells count="25">
    <mergeCell ref="A45:AA45"/>
    <mergeCell ref="F5:AA5"/>
    <mergeCell ref="F6:AA6"/>
    <mergeCell ref="F7:AA7"/>
    <mergeCell ref="F11:AA11"/>
    <mergeCell ref="F12:AA12"/>
    <mergeCell ref="A17:B17"/>
    <mergeCell ref="Y30:AA30"/>
    <mergeCell ref="Y16:AA16"/>
    <mergeCell ref="D16:F16"/>
    <mergeCell ref="G16:I16"/>
    <mergeCell ref="F10:AA10"/>
    <mergeCell ref="A32:F32"/>
    <mergeCell ref="F9:AA9"/>
    <mergeCell ref="A1:AA1"/>
    <mergeCell ref="M16:O16"/>
    <mergeCell ref="P16:R16"/>
    <mergeCell ref="S16:U16"/>
    <mergeCell ref="F4:AA4"/>
    <mergeCell ref="B10:C10"/>
    <mergeCell ref="F8:AA8"/>
    <mergeCell ref="F13:AA13"/>
    <mergeCell ref="V16:X16"/>
    <mergeCell ref="J16:L16"/>
    <mergeCell ref="F3:AA3"/>
  </mergeCells>
  <phoneticPr fontId="29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D14"/>
  <sheetViews>
    <sheetView zoomScale="145" zoomScaleNormal="145" zoomScalePageLayoutView="145" workbookViewId="0">
      <selection activeCell="B20" sqref="B20"/>
    </sheetView>
  </sheetViews>
  <sheetFormatPr baseColWidth="10" defaultColWidth="11.42578125" defaultRowHeight="12.75" x14ac:dyDescent="0.2"/>
  <cols>
    <col min="1" max="1" width="47.7109375" customWidth="1"/>
    <col min="2" max="2" width="11.42578125" customWidth="1"/>
    <col min="3" max="3" width="23.28515625" customWidth="1"/>
    <col min="4" max="4" width="44.140625" customWidth="1"/>
  </cols>
  <sheetData>
    <row r="1" spans="1:4" ht="15.75" thickBot="1" x14ac:dyDescent="0.3">
      <c r="A1" s="185" t="s">
        <v>45</v>
      </c>
      <c r="B1" s="186"/>
      <c r="C1" s="186"/>
      <c r="D1" s="187"/>
    </row>
    <row r="2" spans="1:4" ht="14.25" thickTop="1" thickBot="1" x14ac:dyDescent="0.25">
      <c r="A2" s="124" t="s">
        <v>25</v>
      </c>
      <c r="B2" s="122" t="s">
        <v>14</v>
      </c>
      <c r="C2" s="122" t="s">
        <v>27</v>
      </c>
      <c r="D2" s="123" t="s">
        <v>28</v>
      </c>
    </row>
    <row r="3" spans="1:4" ht="14.25" thickTop="1" thickBot="1" x14ac:dyDescent="0.25">
      <c r="A3" s="37" t="s">
        <v>23</v>
      </c>
      <c r="B3" s="38"/>
      <c r="C3" s="39"/>
      <c r="D3" s="39"/>
    </row>
    <row r="4" spans="1:4" ht="13.5" thickTop="1" x14ac:dyDescent="0.2">
      <c r="A4" s="40" t="s">
        <v>22</v>
      </c>
      <c r="B4" s="41">
        <v>5</v>
      </c>
      <c r="C4" s="42" t="s">
        <v>15</v>
      </c>
      <c r="D4" s="42"/>
    </row>
    <row r="5" spans="1:4" x14ac:dyDescent="0.2">
      <c r="A5" s="40" t="s">
        <v>37</v>
      </c>
      <c r="B5" s="41">
        <v>2.5</v>
      </c>
      <c r="C5" s="42" t="s">
        <v>15</v>
      </c>
      <c r="D5" s="42"/>
    </row>
    <row r="6" spans="1:4" x14ac:dyDescent="0.2">
      <c r="A6" s="40" t="s">
        <v>38</v>
      </c>
      <c r="B6" s="41">
        <v>1.5</v>
      </c>
      <c r="C6" s="42" t="s">
        <v>15</v>
      </c>
      <c r="D6" s="42"/>
    </row>
    <row r="7" spans="1:4" x14ac:dyDescent="0.2">
      <c r="A7" s="101" t="s">
        <v>39</v>
      </c>
      <c r="B7" s="41">
        <v>3</v>
      </c>
      <c r="C7" s="42" t="s">
        <v>15</v>
      </c>
      <c r="D7" s="42"/>
    </row>
    <row r="8" spans="1:4" x14ac:dyDescent="0.2">
      <c r="A8" s="40" t="s">
        <v>40</v>
      </c>
      <c r="B8" s="41">
        <v>3.5</v>
      </c>
      <c r="C8" s="42" t="s">
        <v>15</v>
      </c>
      <c r="D8" s="42"/>
    </row>
    <row r="9" spans="1:4" x14ac:dyDescent="0.2">
      <c r="A9" s="40"/>
      <c r="B9" s="41"/>
      <c r="C9" s="42"/>
      <c r="D9" s="42"/>
    </row>
    <row r="10" spans="1:4" x14ac:dyDescent="0.2">
      <c r="A10" s="101"/>
      <c r="B10" s="41"/>
      <c r="C10" s="42"/>
      <c r="D10" s="42"/>
    </row>
    <row r="11" spans="1:4" ht="13.5" thickBot="1" x14ac:dyDescent="0.25">
      <c r="A11" s="102" t="s">
        <v>24</v>
      </c>
      <c r="B11" s="103"/>
      <c r="C11" s="104"/>
      <c r="D11" s="104"/>
    </row>
    <row r="12" spans="1:4" ht="13.5" thickTop="1" x14ac:dyDescent="0.2">
      <c r="A12" s="40" t="s">
        <v>42</v>
      </c>
      <c r="B12" s="41">
        <v>0.5</v>
      </c>
      <c r="C12" s="42" t="s">
        <v>26</v>
      </c>
      <c r="D12" s="42"/>
    </row>
    <row r="13" spans="1:4" x14ac:dyDescent="0.2">
      <c r="A13" s="40"/>
      <c r="B13" s="41"/>
      <c r="C13" s="42"/>
      <c r="D13" s="42"/>
    </row>
    <row r="14" spans="1:4" ht="13.5" thickBot="1" x14ac:dyDescent="0.25">
      <c r="A14" s="43"/>
      <c r="B14" s="44"/>
      <c r="C14" s="45"/>
      <c r="D14" s="45"/>
    </row>
  </sheetData>
  <mergeCells count="1">
    <mergeCell ref="A1:D1"/>
  </mergeCells>
  <phoneticPr fontId="29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F11"/>
  <sheetViews>
    <sheetView zoomScale="150" zoomScaleNormal="150" zoomScalePageLayoutView="150" workbookViewId="0">
      <selection activeCell="P12" sqref="P12"/>
    </sheetView>
  </sheetViews>
  <sheetFormatPr baseColWidth="10" defaultColWidth="10.7109375" defaultRowHeight="12.75" x14ac:dyDescent="0.2"/>
  <cols>
    <col min="1" max="16384" width="10.7109375" style="107"/>
  </cols>
  <sheetData>
    <row r="11" spans="6:6" x14ac:dyDescent="0.2">
      <c r="F11" s="145"/>
    </row>
  </sheetData>
  <pageMargins left="0.78740157499999996" right="0.78740157499999996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Skjema</vt:lpstr>
      <vt:lpstr>Oversikt</vt:lpstr>
      <vt:lpstr>Huskeliste "diverse"</vt:lpstr>
    </vt:vector>
  </TitlesOfParts>
  <Company>IT-avd, UiB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sth001</dc:creator>
  <cp:lastModifiedBy>Linda Vagtskjold</cp:lastModifiedBy>
  <cp:lastPrinted>2010-12-30T17:00:39Z</cp:lastPrinted>
  <dcterms:created xsi:type="dcterms:W3CDTF">2008-08-24T14:26:20Z</dcterms:created>
  <dcterms:modified xsi:type="dcterms:W3CDTF">2018-03-22T08:50:06Z</dcterms:modified>
</cp:coreProperties>
</file>