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OKONOMI\REKNESKAPSRAPPORTAR\Fakultetsstyret\2016\Rapporteringsmaler\"/>
    </mc:Choice>
  </mc:AlternateContent>
  <bookViews>
    <workbookView xWindow="-12" yWindow="7296" windowWidth="28836" windowHeight="7356" activeTab="1"/>
  </bookViews>
  <sheets>
    <sheet name="GB, motpart 00" sheetId="1" r:id="rId1"/>
    <sheet name="Prognose" sheetId="6" r:id="rId2"/>
    <sheet name="GB, motpart 81" sheetId="2" r:id="rId3"/>
    <sheet name="GB øremerkede prosjekt" sheetId="4" r:id="rId4"/>
    <sheet name="GB øremerkede prosj. spes." sheetId="3" r:id="rId5"/>
    <sheet name="Oppfølging rekr.stillinger" sheetId="5" state="hidden" r:id="rId6"/>
  </sheets>
  <definedNames>
    <definedName name="_xlnm.Print_Area" localSheetId="4">'GB øremerkede prosj. spes.'!$B$1:$G$31</definedName>
    <definedName name="_xlnm.Print_Area" localSheetId="3">'GB øremerkede prosjekt'!$B$1:$H$44</definedName>
    <definedName name="_xlnm.Print_Area" localSheetId="0">'GB, motpart 00'!$B$1:$J$50</definedName>
    <definedName name="_xlnm.Print_Area" localSheetId="2">'GB, motpart 81'!$B$1:$I$28</definedName>
    <definedName name="_xlnm.Print_Area" localSheetId="1">Prognose!$B$1:$L$58</definedName>
  </definedNames>
  <calcPr calcId="162913"/>
</workbook>
</file>

<file path=xl/calcChain.xml><?xml version="1.0" encoding="utf-8"?>
<calcChain xmlns="http://schemas.openxmlformats.org/spreadsheetml/2006/main">
  <c r="C3" i="6" l="1"/>
  <c r="C2" i="6"/>
  <c r="K42" i="6" l="1"/>
  <c r="H14" i="2"/>
  <c r="H10" i="2"/>
  <c r="H15" i="2" s="1"/>
  <c r="D14" i="2"/>
  <c r="E14" i="2"/>
  <c r="F14" i="2"/>
  <c r="C14" i="2"/>
  <c r="D10" i="2"/>
  <c r="D15" i="2" s="1"/>
  <c r="E10" i="2"/>
  <c r="E15" i="2" s="1"/>
  <c r="F10" i="2"/>
  <c r="F15" i="2" s="1"/>
  <c r="C10" i="2"/>
  <c r="C15" i="2" s="1"/>
  <c r="I17" i="1"/>
  <c r="I15" i="1"/>
  <c r="I14" i="1"/>
  <c r="I9" i="1"/>
  <c r="E15" i="1"/>
  <c r="E17" i="1" s="1"/>
  <c r="E14" i="1"/>
  <c r="F14" i="1"/>
  <c r="G14" i="1"/>
  <c r="D14" i="1"/>
  <c r="E9" i="1"/>
  <c r="F9" i="1"/>
  <c r="F15" i="1" s="1"/>
  <c r="F17" i="1" s="1"/>
  <c r="G9" i="1"/>
  <c r="G15" i="1" s="1"/>
  <c r="G17" i="1" s="1"/>
  <c r="D9" i="1"/>
  <c r="D15" i="1" s="1"/>
  <c r="D17" i="1" s="1"/>
  <c r="K50" i="6" l="1"/>
  <c r="K52" i="6" s="1"/>
  <c r="J16" i="1"/>
  <c r="G14" i="2" l="1"/>
  <c r="G12" i="2"/>
  <c r="G10" i="2"/>
  <c r="G9" i="2"/>
  <c r="H17" i="1"/>
  <c r="H16" i="1"/>
  <c r="H15" i="1"/>
  <c r="H14" i="1"/>
  <c r="H13" i="1"/>
  <c r="H12" i="1"/>
  <c r="H11" i="1"/>
  <c r="H9" i="1"/>
  <c r="H8" i="1"/>
  <c r="O32" i="5" l="1"/>
  <c r="E32" i="5"/>
  <c r="E31" i="5"/>
  <c r="O24" i="5" l="1"/>
  <c r="F24" i="5"/>
  <c r="I14" i="2" l="1"/>
  <c r="I12" i="2"/>
  <c r="I11" i="2"/>
  <c r="I10" i="2"/>
  <c r="I9" i="2"/>
  <c r="F33" i="5" l="1"/>
  <c r="O33" i="5"/>
  <c r="J17" i="1" l="1"/>
  <c r="J15" i="1"/>
  <c r="J14" i="1"/>
  <c r="J13" i="1"/>
  <c r="J12" i="1"/>
  <c r="J11" i="1"/>
  <c r="J10" i="1"/>
  <c r="J9" i="1"/>
  <c r="J8" i="1"/>
  <c r="C3" i="5" l="1"/>
  <c r="C2" i="5"/>
  <c r="C3" i="4"/>
  <c r="C2" i="4"/>
  <c r="C3" i="3"/>
  <c r="C2" i="3"/>
  <c r="C3" i="2"/>
  <c r="C2" i="2"/>
</calcChain>
</file>

<file path=xl/sharedStrings.xml><?xml version="1.0" encoding="utf-8"?>
<sst xmlns="http://schemas.openxmlformats.org/spreadsheetml/2006/main" count="389" uniqueCount="190">
  <si>
    <t>Økonomirapportering til MN 2015</t>
  </si>
  <si>
    <t>Måned:</t>
  </si>
  <si>
    <t>Institutt:</t>
  </si>
  <si>
    <t xml:space="preserve">Virksomhet: </t>
  </si>
  <si>
    <t xml:space="preserve"> </t>
  </si>
  <si>
    <t>Artsklasse</t>
  </si>
  <si>
    <t>3 inntekter</t>
  </si>
  <si>
    <t>4 varek.</t>
  </si>
  <si>
    <t>5 lønn</t>
  </si>
  <si>
    <t>6-7 adk.</t>
  </si>
  <si>
    <t>8-9 annet</t>
  </si>
  <si>
    <t>890 overf.</t>
  </si>
  <si>
    <t>Årsbudsjett</t>
  </si>
  <si>
    <t>Drift</t>
  </si>
  <si>
    <t>Overføringer</t>
  </si>
  <si>
    <t>Driftsresultat</t>
  </si>
  <si>
    <t>Akkumulert resultat</t>
  </si>
  <si>
    <t>Sum inntekter</t>
  </si>
  <si>
    <t>Sum kostnader</t>
  </si>
  <si>
    <t>Hittil i år 
budsjett</t>
  </si>
  <si>
    <t>Hittil i år
regnskap</t>
  </si>
  <si>
    <t>Hittil i år
avvik</t>
  </si>
  <si>
    <t>Grunnbevilgning, motpart 00</t>
  </si>
  <si>
    <t>Kommentarer:</t>
  </si>
  <si>
    <t>Sum</t>
  </si>
  <si>
    <t>Grunnbevilgning, motpart 81 - investeringer/avskrivninger</t>
  </si>
  <si>
    <t>Grunnbevilgningen, motpart 81</t>
  </si>
  <si>
    <t>Grunnbevilgningen, motpart 00</t>
  </si>
  <si>
    <t>Overføring
fra 2014</t>
  </si>
  <si>
    <t>Kommentarer</t>
  </si>
  <si>
    <t>Prosjektnavn:</t>
  </si>
  <si>
    <t>Hittil i år
budsjett</t>
  </si>
  <si>
    <t>Grunnbevilgningen, øremerkede prosjekter</t>
  </si>
  <si>
    <t>Om instituttet har mottatt øremerkede egenandeler/toppfinansiering må tabell i eget ark fylles ut.</t>
  </si>
  <si>
    <t>Alle grønne felter må fylles ut</t>
  </si>
  <si>
    <t>Spesifisering av utstyr</t>
  </si>
  <si>
    <t>Kommentar/status</t>
  </si>
  <si>
    <t>Tildelt
beløp</t>
  </si>
  <si>
    <t>Brukt
beløp</t>
  </si>
  <si>
    <t>Spesifisering av egenandeler BOA</t>
  </si>
  <si>
    <t>Grunnbevilgningen, øremerkede prosjekter - spesifisering prosjekt 720009</t>
  </si>
  <si>
    <t>Grunnbevilgningen, øremerkede prosjekter - spesifisering prosjekt 700910</t>
  </si>
  <si>
    <t>Grunnbevilgning, øremerkede prosjekt, spesifisering</t>
  </si>
  <si>
    <t>Tildelingsår</t>
  </si>
  <si>
    <t>Grunnbevilgningen, øremerkede prosjekter - spesifisering evt. andre øremerkede prosjekter</t>
  </si>
  <si>
    <t>Grunnbevilgningen, status rekrutteringsstillinger</t>
  </si>
  <si>
    <t>Spesifisering evt. andre prosjekt</t>
  </si>
  <si>
    <t>Kommentarer til overføringsbehov og langtidsvurderinger</t>
  </si>
  <si>
    <t>Tiltak</t>
  </si>
  <si>
    <t>Budsjett</t>
  </si>
  <si>
    <t>Kontostreng</t>
  </si>
  <si>
    <t>Tilsett</t>
  </si>
  <si>
    <t>Strategi/
ramme</t>
  </si>
  <si>
    <t>Strategisk tiltak</t>
  </si>
  <si>
    <t>Budsjett
startdato</t>
  </si>
  <si>
    <t>Budsjett
sluttdato</t>
  </si>
  <si>
    <t>Sted</t>
  </si>
  <si>
    <t>Prosjekt</t>
  </si>
  <si>
    <t>Analyse</t>
  </si>
  <si>
    <t>Stilling</t>
  </si>
  <si>
    <t>Tilsett
startdato</t>
  </si>
  <si>
    <t>Tilsett
sluttdato</t>
  </si>
  <si>
    <t>Kommentar</t>
  </si>
  <si>
    <t>Grunnbevilgning, oversikt over stipendiatstillinger</t>
  </si>
  <si>
    <t>Grunnbevilgning, oversikt over postdoktorstillinger</t>
  </si>
  <si>
    <t>Kontroller at listene stemmer og kommenter instituttets oppfylling av måltallene knyttet til stipendiat- og postdoktorstillinger på grunnbevilgningen.</t>
  </si>
  <si>
    <t>Her er det viktig å vurdere status på ulike avsetninger, og bruke den tekniske prognosemalen som rettesnor.</t>
  </si>
  <si>
    <t>Det er viktig at instituttene kvalitetssikrer disse listene mht. om personene er knyttet til rammen eller strategi, og evt. om de er ført opp på riktig strategisk tiltak. Nylig tilsatte er trolig ikke kommet med på listen.</t>
  </si>
  <si>
    <t>Ramme</t>
  </si>
  <si>
    <t>Strategi</t>
  </si>
  <si>
    <t>121100</t>
  </si>
  <si>
    <t>720006</t>
  </si>
  <si>
    <t>000000</t>
  </si>
  <si>
    <t>Stipendiat</t>
  </si>
  <si>
    <t>Totalt antall permanent i instituttramme</t>
  </si>
  <si>
    <t xml:space="preserve"> - </t>
  </si>
  <si>
    <t>-</t>
  </si>
  <si>
    <t>Alfsvåg, Kristian S.</t>
  </si>
  <si>
    <t>Beregningsvitenskap/multiskalamodellering</t>
  </si>
  <si>
    <t>Egenandel SUCCESS</t>
  </si>
  <si>
    <t xml:space="preserve">Borregales, Manuel </t>
  </si>
  <si>
    <t>Egenandel NFR-prosjekt (ISP)</t>
  </si>
  <si>
    <t>Digitalt liv</t>
  </si>
  <si>
    <t>Postdoktor</t>
  </si>
  <si>
    <t xml:space="preserve">Temesgen, Achenef Tesfahun </t>
  </si>
  <si>
    <t>Faglig ledelse fakultetet</t>
  </si>
  <si>
    <t xml:space="preserve">Hanson, Erik Andreas </t>
  </si>
  <si>
    <t>Medisinsk statistikk</t>
  </si>
  <si>
    <t>Økonomirapportering til MN 2016</t>
  </si>
  <si>
    <t>Regnskap fra samme periode 2015</t>
  </si>
  <si>
    <t>Endring
2015 - 2016</t>
  </si>
  <si>
    <t>Kommenter endring fra forrige år, samt avvik av vestentlig betydning for instituttet, og gi en vurdering av andel faste kostnader som fastlønn og husleie.</t>
  </si>
  <si>
    <t>Overføring
fra 2015</t>
  </si>
  <si>
    <t>Budsjettert
resultat 2016</t>
  </si>
  <si>
    <t>Prognose ovf til 2017 (pr feb)</t>
  </si>
  <si>
    <t>Forventet overføring 2017</t>
  </si>
  <si>
    <t>Prognose ovf til 2017 (pr mars)</t>
  </si>
  <si>
    <t>Investeringer GB</t>
  </si>
  <si>
    <t>Investeringer BOA, overført til GB</t>
  </si>
  <si>
    <t>Avskrivninger</t>
  </si>
  <si>
    <t>Negativt fortegn når avskrivningene er høyere enn investeringene, og positivt fortegn når investeringene er høyere enn avskrivningene.</t>
  </si>
  <si>
    <t>Budsjett
årsverk 2016</t>
  </si>
  <si>
    <t>Ny sluttdato</t>
  </si>
  <si>
    <t>Tilsett
årsverk 2016</t>
  </si>
  <si>
    <t>Bringedal, Carina</t>
  </si>
  <si>
    <t>Forlengelse pga. permisjon</t>
  </si>
  <si>
    <t>Frolova, Anastasia</t>
  </si>
  <si>
    <t>Jordanger, Lars Arne</t>
  </si>
  <si>
    <t>Kiselev, Victor</t>
  </si>
  <si>
    <t>Otneim, Håkon</t>
  </si>
  <si>
    <t>Teyekpiti, Vincent</t>
  </si>
  <si>
    <t>Mannseth, Janne</t>
  </si>
  <si>
    <t>Husebø, Anders Knarvik</t>
  </si>
  <si>
    <t xml:space="preserve">Both, Jakub </t>
  </si>
  <si>
    <t>Khorsand, Zahra</t>
  </si>
  <si>
    <t>Dinvay, Evgueni</t>
  </si>
  <si>
    <t>Frøysa, Håvard  G</t>
  </si>
  <si>
    <t>Berentsen, Geir Drage</t>
  </si>
  <si>
    <t>Prognose ovf til 2017 (pr april)</t>
  </si>
  <si>
    <t>Avvik %</t>
  </si>
  <si>
    <t>Prognose ovf til 2017 (pr juli)</t>
  </si>
  <si>
    <t>700028 Likestilllingsarbeid</t>
  </si>
  <si>
    <t>700028 Likestilllingsarbeid Total</t>
  </si>
  <si>
    <t>700117 Etter- og videreutdanning</t>
  </si>
  <si>
    <t>700117 Etter- og videreutdanning Total</t>
  </si>
  <si>
    <t>700900 Saldering bidragsprosjekter</t>
  </si>
  <si>
    <t>700900 Saldering bidragsprosjekter Total</t>
  </si>
  <si>
    <t>700910 Egenfinansiering BOA</t>
  </si>
  <si>
    <t>700910 Egenfinansiering BOA Total</t>
  </si>
  <si>
    <t>710006 Studiekvalitetstiltak</t>
  </si>
  <si>
    <t>710006 Studiekvalitetstiltak Total</t>
  </si>
  <si>
    <t>710022 Internasjonalisering</t>
  </si>
  <si>
    <t>710022 Internasjonalisering Total</t>
  </si>
  <si>
    <t>710028 Små driftsmidler bevilget f.o.m 2011</t>
  </si>
  <si>
    <t>710028 Små driftsmidler bevilget f.o.m 2011 Total</t>
  </si>
  <si>
    <t>720006 Stipendiater</t>
  </si>
  <si>
    <t>720006 Stipendiater Total</t>
  </si>
  <si>
    <t>Grand Total</t>
  </si>
  <si>
    <t>Overføringsbehov til 2017 - grunnbevilgning inkl. alle øremerkede prosjekt og tildelinger. (Minus framfor = inntekt/overskudd)</t>
  </si>
  <si>
    <t>Prognose ovf til 2017 (pr sept)</t>
  </si>
  <si>
    <t>Prognose ovf til 2017 (pr okt)</t>
  </si>
  <si>
    <t>Prognose ovf til 2017 (pr nov)</t>
  </si>
  <si>
    <t>Overføringsbehov til 2017 - grunnbevilgning inkl. alle øremerkede prosjekt og tildelinger. Spesifisering. (Minus framfor = inntekt/overskudd)</t>
  </si>
  <si>
    <t>Type avsetning</t>
  </si>
  <si>
    <t>Avsetning - spesifisering</t>
  </si>
  <si>
    <t>Årsbudsjett 2016</t>
  </si>
  <si>
    <t>Forbruk pr juli</t>
  </si>
  <si>
    <t>Forventet overføring til 2017</t>
  </si>
  <si>
    <t>Budsjettert resultat</t>
  </si>
  <si>
    <t>Budsjettert overskudd/underskudd</t>
  </si>
  <si>
    <t>Instituttinntekter</t>
  </si>
  <si>
    <t>Refusjoner, internhusleie, Vista etc.</t>
  </si>
  <si>
    <t>Annuum, lønn</t>
  </si>
  <si>
    <t>Lønn fast</t>
  </si>
  <si>
    <t>Lønn variabel</t>
  </si>
  <si>
    <t>Annuum, drift</t>
  </si>
  <si>
    <t>Instituttledelse</t>
  </si>
  <si>
    <t>Administrasjon</t>
  </si>
  <si>
    <t>HMS</t>
  </si>
  <si>
    <t>Undervisning</t>
  </si>
  <si>
    <t>Forskerutdanning</t>
  </si>
  <si>
    <t>Tekniske grupper</t>
  </si>
  <si>
    <t>Laboratorier</t>
  </si>
  <si>
    <t>Forskningsgrupper</t>
  </si>
  <si>
    <t>Øremerkede prosjekt</t>
  </si>
  <si>
    <t>Rekrutteringsstillinger</t>
  </si>
  <si>
    <t>Fellesbidrag GB</t>
  </si>
  <si>
    <t>Likestilling</t>
  </si>
  <si>
    <t>Egenfinansiering</t>
  </si>
  <si>
    <t>Utstyr</t>
  </si>
  <si>
    <t>Utstyr - egne midler</t>
  </si>
  <si>
    <t>Etter- og videreutdanning</t>
  </si>
  <si>
    <t>Andre strat. avsetn.</t>
  </si>
  <si>
    <t>Egenandel BFS</t>
  </si>
  <si>
    <t>Inntekter fra BOA</t>
  </si>
  <si>
    <t>Overhead</t>
  </si>
  <si>
    <t>Frikjøp</t>
  </si>
  <si>
    <t>Leiested</t>
  </si>
  <si>
    <t>Fellesbidrag BOA</t>
  </si>
  <si>
    <t>Ekstratildelinger</t>
  </si>
  <si>
    <t>Nye studieplasser</t>
  </si>
  <si>
    <t>Areal</t>
  </si>
  <si>
    <t>Ombygginger etc.</t>
  </si>
  <si>
    <t>Annet</t>
  </si>
  <si>
    <t>Forpliktelser som må overfører til 2017</t>
  </si>
  <si>
    <t>Forventet forpliktelse overført til 2017</t>
  </si>
  <si>
    <t>Forventet overføring til 2017 og forpliktelse overført til 2017</t>
  </si>
  <si>
    <t>Egenfinansiering - toppfinansiering ERC</t>
  </si>
  <si>
    <t>Grunnbevilgning, øremerkede prosjekter, motpart 00</t>
  </si>
  <si>
    <t>Instituttene må legge til rader for andre spesifiseringer som er relevante for instituttet og fjerne de spesifiseringene som ikke er relevante.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</si>
</sst>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yyyy"/>
    <numFmt numFmtId="165" formatCode="0.0"/>
    <numFmt numFmtId="166" formatCode="0.0\ %"/>
    <numFmt numFmtId="167" formatCode="##,###,###,###,###,###,###,###,###,###,###,###,##0.00;[Color3]\-##,###,###,###,###,###,###,###,###,###,###,###,##0.00"/>
    <numFmt numFmtId="168" formatCode="000000"/>
    <numFmt numFmtId="169" formatCode="dd/mm/yyyy;@"/>
  </numFmts>
  <fonts count="14"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Arial"/>
      <family val="2"/>
    </font>
    <font>
      <i/>
      <sz val="11"/>
      <color theme="1"/>
      <name val="Calibri"/>
      <family val="2"/>
      <scheme val="minor"/>
    </font>
    <font>
      <sz val="10"/>
      <name val="Arial"/>
      <family val="2"/>
    </font>
    <font>
      <b/>
      <sz val="10"/>
      <name val="Arial"/>
      <family val="2"/>
    </font>
    <font>
      <i/>
      <sz val="10"/>
      <color indexed="8"/>
      <name val="Arial"/>
      <family val="2"/>
    </font>
    <font>
      <i/>
      <sz val="10"/>
      <name val="Arial"/>
      <family val="2"/>
    </font>
    <font>
      <sz val="10"/>
      <color indexed="8"/>
      <name val="Arial"/>
      <family val="2"/>
    </font>
    <font>
      <sz val="10"/>
      <color theme="1"/>
      <name val="Arial"/>
      <family val="2"/>
    </font>
    <font>
      <i/>
      <sz val="10"/>
      <color theme="1"/>
      <name val="Arial"/>
      <family val="2"/>
    </font>
    <font>
      <sz val="11"/>
      <color theme="1"/>
      <name val="Calibri"/>
      <family val="2"/>
      <scheme val="minor"/>
    </font>
    <font>
      <sz val="11"/>
      <name val="Calibri"/>
      <family val="2"/>
      <scheme val="minor"/>
    </font>
  </fonts>
  <fills count="11">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indexed="9"/>
        <bgColor indexed="64"/>
      </patternFill>
    </fill>
  </fills>
  <borders count="33">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4"/>
      </top>
      <bottom style="thin">
        <color theme="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thin">
        <color theme="4" tint="0.39997558519241921"/>
      </bottom>
      <diagonal/>
    </border>
    <border>
      <left style="thin">
        <color indexed="64"/>
      </left>
      <right/>
      <top style="thin">
        <color theme="4"/>
      </top>
      <bottom style="thin">
        <color theme="4"/>
      </bottom>
      <diagonal/>
    </border>
    <border>
      <left style="thin">
        <color indexed="64"/>
      </left>
      <right/>
      <top style="thin">
        <color theme="4" tint="0.39997558519241921"/>
      </top>
      <bottom style="thin">
        <color indexed="64"/>
      </bottom>
      <diagonal/>
    </border>
    <border>
      <left/>
      <right/>
      <top style="thin">
        <color theme="4" tint="0.39997558519241921"/>
      </top>
      <bottom style="thin">
        <color indexed="64"/>
      </bottom>
      <diagonal/>
    </border>
  </borders>
  <cellStyleXfs count="3">
    <xf numFmtId="0" fontId="0" fillId="0" borderId="0"/>
    <xf numFmtId="0" fontId="5" fillId="0" borderId="0"/>
    <xf numFmtId="9" fontId="12" fillId="0" borderId="0" applyFont="0" applyFill="0" applyBorder="0" applyAlignment="0" applyProtection="0"/>
  </cellStyleXfs>
  <cellXfs count="236">
    <xf numFmtId="0" fontId="0" fillId="0" borderId="0" xfId="0"/>
    <xf numFmtId="164" fontId="0" fillId="0" borderId="0" xfId="0" applyNumberFormat="1"/>
    <xf numFmtId="0" fontId="2" fillId="0" borderId="0" xfId="0" applyFont="1"/>
    <xf numFmtId="3" fontId="0" fillId="0" borderId="0" xfId="0" applyNumberFormat="1"/>
    <xf numFmtId="0" fontId="0" fillId="4" borderId="6" xfId="0" applyFill="1" applyBorder="1" applyAlignment="1">
      <alignment vertical="center"/>
    </xf>
    <xf numFmtId="0" fontId="0" fillId="4" borderId="0" xfId="0" applyFill="1" applyBorder="1" applyAlignment="1">
      <alignment vertical="center"/>
    </xf>
    <xf numFmtId="3" fontId="0" fillId="4" borderId="0" xfId="0" applyNumberFormat="1" applyFill="1" applyBorder="1" applyAlignment="1">
      <alignment vertical="center"/>
    </xf>
    <xf numFmtId="3" fontId="0" fillId="4" borderId="7" xfId="0" applyNumberFormat="1" applyFill="1" applyBorder="1" applyAlignment="1">
      <alignment vertical="center"/>
    </xf>
    <xf numFmtId="0" fontId="4" fillId="4" borderId="1" xfId="0" applyFont="1" applyFill="1" applyBorder="1" applyAlignment="1">
      <alignment horizontal="left" vertical="center"/>
    </xf>
    <xf numFmtId="3" fontId="4" fillId="4" borderId="1" xfId="0" applyNumberFormat="1" applyFont="1" applyFill="1" applyBorder="1" applyAlignment="1">
      <alignment vertical="center"/>
    </xf>
    <xf numFmtId="0" fontId="4" fillId="4" borderId="2" xfId="0" applyFont="1" applyFill="1" applyBorder="1" applyAlignment="1">
      <alignment horizontal="left" vertical="center"/>
    </xf>
    <xf numFmtId="3" fontId="4" fillId="4" borderId="2" xfId="0" applyNumberFormat="1" applyFont="1" applyFill="1" applyBorder="1" applyAlignment="1">
      <alignment vertical="center"/>
    </xf>
    <xf numFmtId="3" fontId="4" fillId="4" borderId="5" xfId="0" applyNumberFormat="1" applyFont="1" applyFill="1" applyBorder="1" applyAlignment="1">
      <alignment vertical="center"/>
    </xf>
    <xf numFmtId="0" fontId="0" fillId="0" borderId="0" xfId="0" applyAlignment="1">
      <alignment wrapText="1"/>
    </xf>
    <xf numFmtId="0" fontId="1" fillId="4" borderId="6" xfId="0" applyFont="1" applyFill="1" applyBorder="1" applyAlignment="1">
      <alignment vertical="center"/>
    </xf>
    <xf numFmtId="0" fontId="1" fillId="3" borderId="9" xfId="0" applyFont="1" applyFill="1" applyBorder="1" applyAlignment="1">
      <alignmen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vertical="center"/>
    </xf>
    <xf numFmtId="0" fontId="1" fillId="3" borderId="1" xfId="0" applyFont="1" applyFill="1" applyBorder="1" applyAlignment="1">
      <alignment vertical="center"/>
    </xf>
    <xf numFmtId="3" fontId="1" fillId="3" borderId="1" xfId="0" applyNumberFormat="1" applyFont="1" applyFill="1" applyBorder="1" applyAlignment="1">
      <alignment vertical="center"/>
    </xf>
    <xf numFmtId="3" fontId="1" fillId="3" borderId="8" xfId="0" applyNumberFormat="1" applyFont="1" applyFill="1" applyBorder="1" applyAlignment="1">
      <alignment vertical="center"/>
    </xf>
    <xf numFmtId="0" fontId="0" fillId="0" borderId="0" xfId="0" applyAlignment="1"/>
    <xf numFmtId="0" fontId="4" fillId="4" borderId="9" xfId="0" applyFont="1" applyFill="1" applyBorder="1" applyAlignment="1">
      <alignment horizontal="left" vertical="center"/>
    </xf>
    <xf numFmtId="0" fontId="4" fillId="4" borderId="4" xfId="0" applyFont="1" applyFill="1" applyBorder="1" applyAlignment="1">
      <alignment horizontal="left" vertical="center"/>
    </xf>
    <xf numFmtId="0" fontId="1" fillId="3" borderId="3" xfId="0" applyFont="1" applyFill="1" applyBorder="1" applyAlignment="1">
      <alignment horizontal="center" vertical="center" wrapText="1"/>
    </xf>
    <xf numFmtId="0" fontId="4" fillId="0" borderId="0" xfId="0" applyFont="1"/>
    <xf numFmtId="0" fontId="4" fillId="0" borderId="0" xfId="0" applyFont="1" applyAlignment="1"/>
    <xf numFmtId="0" fontId="0" fillId="0" borderId="0" xfId="0" applyAlignment="1">
      <alignment horizontal="left" vertical="top" wrapText="1"/>
    </xf>
    <xf numFmtId="0" fontId="4" fillId="0" borderId="0" xfId="0" applyFont="1" applyAlignment="1">
      <alignment horizontal="left" wrapText="1"/>
    </xf>
    <xf numFmtId="0" fontId="0" fillId="0" borderId="0" xfId="0" applyFill="1" applyBorder="1" applyAlignment="1"/>
    <xf numFmtId="0" fontId="1" fillId="3" borderId="3" xfId="0" applyFont="1" applyFill="1" applyBorder="1" applyAlignment="1">
      <alignment vertical="center" wrapText="1"/>
    </xf>
    <xf numFmtId="165" fontId="0" fillId="0" borderId="0" xfId="0" applyNumberFormat="1"/>
    <xf numFmtId="166" fontId="0" fillId="4" borderId="7" xfId="0" applyNumberFormat="1" applyFill="1" applyBorder="1" applyAlignment="1">
      <alignment vertical="center"/>
    </xf>
    <xf numFmtId="166" fontId="4" fillId="4" borderId="8" xfId="0" applyNumberFormat="1" applyFont="1" applyFill="1" applyBorder="1" applyAlignment="1">
      <alignment vertical="center"/>
    </xf>
    <xf numFmtId="166" fontId="4" fillId="4" borderId="5" xfId="0" applyNumberFormat="1" applyFont="1" applyFill="1" applyBorder="1" applyAlignment="1">
      <alignment vertical="center"/>
    </xf>
    <xf numFmtId="166" fontId="1" fillId="3" borderId="8" xfId="0" applyNumberFormat="1" applyFont="1" applyFill="1" applyBorder="1" applyAlignment="1">
      <alignment vertical="center"/>
    </xf>
    <xf numFmtId="0" fontId="0" fillId="5" borderId="3" xfId="0" applyFill="1" applyBorder="1" applyAlignment="1">
      <alignment horizontal="center" vertical="center"/>
    </xf>
    <xf numFmtId="0" fontId="0" fillId="0" borderId="0" xfId="0" applyFont="1" applyAlignment="1"/>
    <xf numFmtId="0" fontId="0" fillId="0" borderId="0" xfId="0" applyAlignment="1">
      <alignment vertical="center"/>
    </xf>
    <xf numFmtId="3" fontId="4" fillId="4" borderId="3" xfId="0" applyNumberFormat="1" applyFont="1" applyFill="1" applyBorder="1" applyAlignment="1">
      <alignment vertical="center"/>
    </xf>
    <xf numFmtId="0" fontId="0" fillId="0" borderId="0" xfId="0" applyFill="1" applyAlignment="1">
      <alignment vertical="center"/>
    </xf>
    <xf numFmtId="0" fontId="0" fillId="0" borderId="0" xfId="0" applyBorder="1" applyAlignment="1">
      <alignment horizontal="left" vertical="top" wrapText="1"/>
    </xf>
    <xf numFmtId="49" fontId="0" fillId="5" borderId="3" xfId="0" applyNumberFormat="1" applyFill="1" applyBorder="1" applyAlignment="1">
      <alignment horizontal="left" vertical="top" wrapText="1"/>
    </xf>
    <xf numFmtId="49" fontId="0" fillId="5" borderId="3" xfId="0" applyNumberFormat="1" applyFill="1" applyBorder="1" applyAlignment="1">
      <alignment horizontal="center" vertical="top" wrapText="1"/>
    </xf>
    <xf numFmtId="3" fontId="0" fillId="5" borderId="3" xfId="0" applyNumberFormat="1" applyFill="1" applyBorder="1" applyAlignment="1">
      <alignment horizontal="center" vertical="top" wrapText="1"/>
    </xf>
    <xf numFmtId="166" fontId="0" fillId="4" borderId="13" xfId="0" applyNumberFormat="1" applyFill="1" applyBorder="1" applyAlignment="1">
      <alignment vertical="center"/>
    </xf>
    <xf numFmtId="166" fontId="0" fillId="4" borderId="3" xfId="0" applyNumberFormat="1" applyFill="1" applyBorder="1" applyAlignment="1">
      <alignment vertical="center"/>
    </xf>
    <xf numFmtId="166" fontId="0" fillId="4" borderId="14" xfId="0" applyNumberFormat="1" applyFill="1" applyBorder="1" applyAlignment="1">
      <alignment vertical="center"/>
    </xf>
    <xf numFmtId="166" fontId="0" fillId="3" borderId="3" xfId="0" applyNumberFormat="1" applyFill="1" applyBorder="1" applyAlignment="1">
      <alignment vertical="center"/>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165" fontId="6" fillId="0" borderId="3" xfId="0" applyNumberFormat="1" applyFont="1" applyBorder="1" applyAlignment="1">
      <alignment horizontal="center" vertical="center" wrapText="1"/>
    </xf>
    <xf numFmtId="0" fontId="6" fillId="0" borderId="3" xfId="0" applyFont="1" applyFill="1" applyBorder="1" applyAlignment="1">
      <alignment horizontal="center" vertical="center" wrapText="1"/>
    </xf>
    <xf numFmtId="167" fontId="7" fillId="10" borderId="3" xfId="0" applyNumberFormat="1" applyFont="1" applyFill="1" applyBorder="1" applyAlignment="1">
      <alignment horizontal="left" vertical="top"/>
    </xf>
    <xf numFmtId="0" fontId="8" fillId="0" borderId="3" xfId="0" applyFont="1" applyBorder="1"/>
    <xf numFmtId="14" fontId="8" fillId="0" borderId="3" xfId="0" applyNumberFormat="1" applyFont="1" applyBorder="1"/>
    <xf numFmtId="165" fontId="8" fillId="0" borderId="3" xfId="0" applyNumberFormat="1" applyFont="1" applyBorder="1" applyAlignment="1">
      <alignment horizontal="center"/>
    </xf>
    <xf numFmtId="1" fontId="7" fillId="10" borderId="3" xfId="0" applyNumberFormat="1" applyFont="1" applyFill="1" applyBorder="1" applyAlignment="1">
      <alignment horizontal="left" vertical="top"/>
    </xf>
    <xf numFmtId="167" fontId="7" fillId="10" borderId="3" xfId="0" applyNumberFormat="1" applyFont="1" applyFill="1" applyBorder="1" applyAlignment="1">
      <alignment horizontal="right" vertical="top"/>
    </xf>
    <xf numFmtId="0" fontId="7" fillId="0" borderId="3" xfId="0" applyFont="1" applyFill="1" applyBorder="1" applyAlignment="1">
      <alignment horizontal="left" vertical="top"/>
    </xf>
    <xf numFmtId="14" fontId="8" fillId="0" borderId="3" xfId="0" applyNumberFormat="1" applyFont="1" applyBorder="1" applyAlignment="1">
      <alignment horizontal="center"/>
    </xf>
    <xf numFmtId="14" fontId="8" fillId="0" borderId="3" xfId="0" applyNumberFormat="1" applyFont="1" applyFill="1" applyBorder="1" applyAlignment="1">
      <alignment horizontal="center"/>
    </xf>
    <xf numFmtId="0" fontId="8" fillId="0" borderId="3" xfId="0" applyFont="1" applyFill="1" applyBorder="1" applyAlignment="1">
      <alignment horizontal="center"/>
    </xf>
    <xf numFmtId="167" fontId="9" fillId="10" borderId="3" xfId="0" applyNumberFormat="1" applyFont="1" applyFill="1" applyBorder="1" applyAlignment="1">
      <alignment horizontal="left" vertical="top"/>
    </xf>
    <xf numFmtId="1" fontId="9" fillId="10" borderId="3" xfId="0" applyNumberFormat="1" applyFont="1" applyFill="1" applyBorder="1" applyAlignment="1">
      <alignment horizontal="left" vertical="top"/>
    </xf>
    <xf numFmtId="167" fontId="9" fillId="10" borderId="3" xfId="0" applyNumberFormat="1" applyFont="1" applyFill="1" applyBorder="1" applyAlignment="1">
      <alignment horizontal="right" vertical="top"/>
    </xf>
    <xf numFmtId="167" fontId="9" fillId="0" borderId="3" xfId="0" applyNumberFormat="1" applyFont="1" applyFill="1" applyBorder="1" applyAlignment="1">
      <alignment horizontal="left" vertical="top"/>
    </xf>
    <xf numFmtId="1" fontId="9" fillId="0" borderId="3" xfId="0" applyNumberFormat="1" applyFont="1" applyFill="1" applyBorder="1" applyAlignment="1">
      <alignment horizontal="left" vertical="top"/>
    </xf>
    <xf numFmtId="167" fontId="9" fillId="0" borderId="3" xfId="0" applyNumberFormat="1" applyFont="1" applyFill="1" applyBorder="1" applyAlignment="1">
      <alignment horizontal="right" vertical="top"/>
    </xf>
    <xf numFmtId="0" fontId="6" fillId="0" borderId="3" xfId="0" applyFont="1" applyBorder="1" applyAlignment="1">
      <alignment vertical="center" wrapText="1"/>
    </xf>
    <xf numFmtId="165" fontId="6" fillId="0" borderId="3" xfId="0" applyNumberFormat="1" applyFont="1" applyBorder="1" applyAlignment="1">
      <alignment vertical="center" wrapText="1"/>
    </xf>
    <xf numFmtId="0" fontId="6" fillId="0" borderId="15" xfId="0" applyFont="1" applyBorder="1" applyAlignment="1">
      <alignment vertical="center" wrapText="1"/>
    </xf>
    <xf numFmtId="0" fontId="6" fillId="0" borderId="15" xfId="0" applyFont="1" applyFill="1" applyBorder="1" applyAlignment="1">
      <alignment vertical="center" wrapText="1"/>
    </xf>
    <xf numFmtId="165" fontId="6" fillId="0" borderId="15" xfId="0" applyNumberFormat="1" applyFont="1" applyBorder="1" applyAlignment="1">
      <alignment vertical="center" wrapText="1"/>
    </xf>
    <xf numFmtId="14" fontId="8" fillId="0" borderId="3" xfId="0" applyNumberFormat="1" applyFont="1" applyFill="1" applyBorder="1"/>
    <xf numFmtId="168" fontId="7" fillId="10" borderId="3" xfId="0" applyNumberFormat="1" applyFont="1" applyFill="1" applyBorder="1" applyAlignment="1">
      <alignment horizontal="left" vertical="top"/>
    </xf>
    <xf numFmtId="168" fontId="9" fillId="10" borderId="3" xfId="0" applyNumberFormat="1" applyFont="1" applyFill="1" applyBorder="1" applyAlignment="1">
      <alignment horizontal="left" vertical="top"/>
    </xf>
    <xf numFmtId="168" fontId="9" fillId="0" borderId="3" xfId="0" applyNumberFormat="1" applyFont="1" applyFill="1" applyBorder="1" applyAlignment="1">
      <alignment horizontal="left" vertical="top"/>
    </xf>
    <xf numFmtId="0" fontId="10" fillId="0" borderId="3" xfId="0" applyFont="1" applyBorder="1"/>
    <xf numFmtId="14" fontId="10" fillId="0" borderId="3" xfId="0" applyNumberFormat="1" applyFont="1" applyBorder="1"/>
    <xf numFmtId="14" fontId="10" fillId="0" borderId="3" xfId="0" applyNumberFormat="1" applyFont="1" applyFill="1" applyBorder="1"/>
    <xf numFmtId="165" fontId="10" fillId="0" borderId="3" xfId="0" applyNumberFormat="1" applyFont="1" applyBorder="1" applyAlignment="1">
      <alignment horizontal="center"/>
    </xf>
    <xf numFmtId="0" fontId="10" fillId="0" borderId="0" xfId="0" applyFont="1"/>
    <xf numFmtId="14" fontId="10" fillId="0" borderId="9" xfId="0" applyNumberFormat="1" applyFont="1" applyFill="1" applyBorder="1"/>
    <xf numFmtId="165" fontId="10" fillId="0" borderId="3" xfId="0" applyNumberFormat="1" applyFont="1" applyFill="1" applyBorder="1" applyAlignment="1">
      <alignment horizontal="center"/>
    </xf>
    <xf numFmtId="0" fontId="10" fillId="0" borderId="8" xfId="0" applyFont="1" applyFill="1" applyBorder="1"/>
    <xf numFmtId="0" fontId="10" fillId="0" borderId="3" xfId="0" applyFont="1" applyFill="1" applyBorder="1"/>
    <xf numFmtId="0" fontId="10" fillId="0" borderId="3" xfId="0" applyFont="1" applyFill="1" applyBorder="1" applyAlignment="1">
      <alignment horizontal="left" vertical="top"/>
    </xf>
    <xf numFmtId="169" fontId="10" fillId="0" borderId="3" xfId="0" applyNumberFormat="1" applyFont="1" applyFill="1" applyBorder="1"/>
    <xf numFmtId="169" fontId="10" fillId="0" borderId="9" xfId="0" applyNumberFormat="1" applyFont="1" applyFill="1" applyBorder="1"/>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0" fillId="0" borderId="0" xfId="0" applyFont="1" applyAlignment="1">
      <alignment vertical="center"/>
    </xf>
    <xf numFmtId="0" fontId="8" fillId="0" borderId="3" xfId="0" applyNumberFormat="1" applyFont="1" applyFill="1" applyBorder="1"/>
    <xf numFmtId="0" fontId="10" fillId="0" borderId="3" xfId="0" applyNumberFormat="1" applyFont="1" applyFill="1" applyBorder="1"/>
    <xf numFmtId="0" fontId="10" fillId="0" borderId="0" xfId="0" applyFont="1" applyFill="1" applyAlignment="1">
      <alignment vertical="center"/>
    </xf>
    <xf numFmtId="167" fontId="9" fillId="0" borderId="0" xfId="0" applyNumberFormat="1" applyFont="1" applyFill="1" applyBorder="1" applyAlignment="1">
      <alignment horizontal="left" vertical="top"/>
    </xf>
    <xf numFmtId="0" fontId="10" fillId="0" borderId="0" xfId="0" applyFont="1" applyFill="1" applyBorder="1"/>
    <xf numFmtId="14" fontId="10" fillId="0" borderId="0" xfId="0" applyNumberFormat="1" applyFont="1" applyFill="1" applyBorder="1"/>
    <xf numFmtId="165" fontId="3" fillId="0" borderId="3" xfId="0" applyNumberFormat="1" applyFont="1" applyFill="1" applyBorder="1" applyAlignment="1">
      <alignment horizontal="center"/>
    </xf>
    <xf numFmtId="1" fontId="9" fillId="0" borderId="0" xfId="0" applyNumberFormat="1" applyFont="1" applyFill="1" applyBorder="1" applyAlignment="1">
      <alignment horizontal="left" vertical="top"/>
    </xf>
    <xf numFmtId="167" fontId="9" fillId="0" borderId="0" xfId="0" applyNumberFormat="1" applyFont="1" applyFill="1" applyBorder="1" applyAlignment="1">
      <alignment horizontal="right" vertical="top"/>
    </xf>
    <xf numFmtId="0" fontId="10" fillId="0" borderId="0" xfId="0" applyFont="1" applyFill="1" applyBorder="1" applyAlignment="1">
      <alignment horizontal="left" vertical="top"/>
    </xf>
    <xf numFmtId="165" fontId="6" fillId="0" borderId="0" xfId="0" applyNumberFormat="1" applyFont="1" applyFill="1" applyBorder="1" applyAlignment="1">
      <alignment horizontal="center" vertical="center" wrapText="1"/>
    </xf>
    <xf numFmtId="0" fontId="11" fillId="0" borderId="0" xfId="0" applyFont="1" applyFill="1"/>
    <xf numFmtId="0" fontId="0" fillId="0" borderId="0" xfId="0" applyFill="1" applyBorder="1" applyAlignment="1">
      <alignment vertical="top" wrapText="1"/>
    </xf>
    <xf numFmtId="166" fontId="0" fillId="4" borderId="7" xfId="2" applyNumberFormat="1" applyFont="1" applyFill="1" applyBorder="1" applyAlignment="1">
      <alignment vertical="center"/>
    </xf>
    <xf numFmtId="166" fontId="4" fillId="4" borderId="1" xfId="2" applyNumberFormat="1" applyFont="1" applyFill="1" applyBorder="1" applyAlignment="1">
      <alignment vertical="center"/>
    </xf>
    <xf numFmtId="166" fontId="4" fillId="4" borderId="5" xfId="2" applyNumberFormat="1" applyFont="1" applyFill="1" applyBorder="1" applyAlignment="1">
      <alignment vertical="center"/>
    </xf>
    <xf numFmtId="166" fontId="1" fillId="3" borderId="8" xfId="2" applyNumberFormat="1" applyFont="1" applyFill="1" applyBorder="1" applyAlignment="1">
      <alignment vertical="center"/>
    </xf>
    <xf numFmtId="166" fontId="4" fillId="4" borderId="8" xfId="2" applyNumberFormat="1" applyFont="1" applyFill="1" applyBorder="1" applyAlignment="1">
      <alignment vertical="center"/>
    </xf>
    <xf numFmtId="0" fontId="3" fillId="3" borderId="16" xfId="0" applyFont="1" applyFill="1" applyBorder="1"/>
    <xf numFmtId="3" fontId="3" fillId="3" borderId="16" xfId="0" applyNumberFormat="1" applyFont="1" applyFill="1" applyBorder="1"/>
    <xf numFmtId="3" fontId="0" fillId="0" borderId="3" xfId="0" applyNumberFormat="1" applyFill="1" applyBorder="1" applyAlignment="1">
      <alignment vertical="center"/>
    </xf>
    <xf numFmtId="0" fontId="1" fillId="0" borderId="0" xfId="0" applyFont="1" applyAlignment="1">
      <alignment wrapText="1"/>
    </xf>
    <xf numFmtId="3" fontId="1" fillId="3" borderId="3" xfId="0" applyNumberFormat="1" applyFont="1" applyFill="1" applyBorder="1" applyAlignment="1">
      <alignment horizontal="right" vertical="center" wrapText="1"/>
    </xf>
    <xf numFmtId="0" fontId="1" fillId="3" borderId="3" xfId="0" applyFont="1" applyFill="1" applyBorder="1" applyAlignment="1">
      <alignment horizontal="left" vertical="center" wrapText="1"/>
    </xf>
    <xf numFmtId="0" fontId="0" fillId="0" borderId="0" xfId="0" applyBorder="1" applyAlignment="1"/>
    <xf numFmtId="0" fontId="0" fillId="0" borderId="0" xfId="0" applyBorder="1"/>
    <xf numFmtId="3" fontId="0" fillId="5" borderId="3" xfId="0" applyNumberFormat="1" applyFill="1" applyBorder="1" applyAlignment="1">
      <alignment vertical="center"/>
    </xf>
    <xf numFmtId="0" fontId="0" fillId="5" borderId="3" xfId="0" applyFill="1" applyBorder="1" applyAlignment="1">
      <alignment vertical="center"/>
    </xf>
    <xf numFmtId="168" fontId="0" fillId="5" borderId="20" xfId="0" applyNumberFormat="1" applyFill="1" applyBorder="1" applyAlignment="1">
      <alignment horizontal="center" vertical="center" wrapText="1"/>
    </xf>
    <xf numFmtId="3" fontId="0" fillId="5" borderId="20" xfId="0" applyNumberFormat="1" applyFill="1" applyBorder="1" applyAlignment="1">
      <alignment horizontal="right" vertical="center" wrapText="1"/>
    </xf>
    <xf numFmtId="0" fontId="0" fillId="5" borderId="20" xfId="0" applyFill="1" applyBorder="1" applyAlignment="1">
      <alignment horizontal="left" vertical="center" wrapText="1"/>
    </xf>
    <xf numFmtId="168" fontId="0" fillId="5" borderId="24" xfId="0" applyNumberFormat="1" applyFill="1" applyBorder="1" applyAlignment="1">
      <alignment horizontal="center" vertical="center" wrapText="1"/>
    </xf>
    <xf numFmtId="3" fontId="0" fillId="5" borderId="24" xfId="0" applyNumberFormat="1" applyFill="1" applyBorder="1" applyAlignment="1">
      <alignment horizontal="right" vertical="center" wrapText="1"/>
    </xf>
    <xf numFmtId="0" fontId="0" fillId="5" borderId="24" xfId="0" applyFill="1" applyBorder="1" applyAlignment="1">
      <alignment horizontal="left" vertical="center" wrapText="1"/>
    </xf>
    <xf numFmtId="168" fontId="0" fillId="5" borderId="14" xfId="0" applyNumberFormat="1" applyFill="1" applyBorder="1" applyAlignment="1">
      <alignment horizontal="center" vertical="center" wrapText="1"/>
    </xf>
    <xf numFmtId="3" fontId="0" fillId="5" borderId="14" xfId="0" applyNumberFormat="1" applyFill="1" applyBorder="1" applyAlignment="1">
      <alignment horizontal="right" vertical="center" wrapText="1"/>
    </xf>
    <xf numFmtId="0" fontId="0" fillId="5" borderId="14" xfId="0" applyFill="1" applyBorder="1" applyAlignment="1">
      <alignment horizontal="left" vertical="center" wrapText="1"/>
    </xf>
    <xf numFmtId="168" fontId="0" fillId="5" borderId="28" xfId="0" applyNumberFormat="1" applyFill="1" applyBorder="1" applyAlignment="1">
      <alignment horizontal="center" vertical="center" wrapText="1"/>
    </xf>
    <xf numFmtId="3" fontId="0" fillId="5" borderId="28" xfId="0" applyNumberFormat="1" applyFill="1" applyBorder="1" applyAlignment="1">
      <alignment horizontal="right" vertical="center" wrapText="1"/>
    </xf>
    <xf numFmtId="0" fontId="0" fillId="5" borderId="28" xfId="0" applyFill="1" applyBorder="1" applyAlignment="1">
      <alignment horizontal="left" vertical="center" wrapText="1"/>
    </xf>
    <xf numFmtId="168" fontId="0" fillId="5" borderId="15" xfId="0" applyNumberFormat="1" applyFill="1" applyBorder="1" applyAlignment="1">
      <alignment horizontal="center" vertical="center" wrapText="1"/>
    </xf>
    <xf numFmtId="3" fontId="0" fillId="5" borderId="15" xfId="0" applyNumberFormat="1" applyFill="1" applyBorder="1" applyAlignment="1">
      <alignment horizontal="right" vertical="center" wrapText="1"/>
    </xf>
    <xf numFmtId="0" fontId="0" fillId="5" borderId="15" xfId="0" applyFill="1" applyBorder="1" applyAlignment="1">
      <alignment horizontal="left" vertical="center" wrapText="1"/>
    </xf>
    <xf numFmtId="3" fontId="1" fillId="3" borderId="3" xfId="0" applyNumberFormat="1" applyFont="1" applyFill="1" applyBorder="1" applyAlignment="1">
      <alignment horizontal="center" vertical="center" wrapText="1"/>
    </xf>
    <xf numFmtId="0" fontId="0" fillId="5" borderId="9" xfId="0" applyFill="1" applyBorder="1" applyAlignment="1">
      <alignment horizontal="center" vertical="center"/>
    </xf>
    <xf numFmtId="0" fontId="0" fillId="5" borderId="8" xfId="0" applyFill="1" applyBorder="1" applyAlignment="1">
      <alignment horizontal="center" vertical="center"/>
    </xf>
    <xf numFmtId="0" fontId="0" fillId="5" borderId="4" xfId="0" applyFill="1" applyBorder="1" applyAlignment="1">
      <alignment horizontal="left" vertical="top" wrapText="1"/>
    </xf>
    <xf numFmtId="0" fontId="0" fillId="5" borderId="2" xfId="0" applyFill="1" applyBorder="1" applyAlignment="1">
      <alignment horizontal="left" vertical="top"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0" xfId="0" applyFill="1" applyBorder="1" applyAlignment="1">
      <alignment horizontal="left" vertical="top" wrapText="1"/>
    </xf>
    <xf numFmtId="0" fontId="0" fillId="5" borderId="7" xfId="0" applyFill="1" applyBorder="1" applyAlignment="1">
      <alignment horizontal="left" vertical="top" wrapText="1"/>
    </xf>
    <xf numFmtId="0" fontId="0" fillId="5" borderId="10" xfId="0" applyFill="1" applyBorder="1" applyAlignment="1">
      <alignment horizontal="left" vertical="top" wrapText="1"/>
    </xf>
    <xf numFmtId="0" fontId="0" fillId="5" borderId="11" xfId="0" applyFill="1" applyBorder="1" applyAlignment="1">
      <alignment horizontal="left" vertical="top" wrapText="1"/>
    </xf>
    <xf numFmtId="0" fontId="0" fillId="5" borderId="12" xfId="0" applyFill="1" applyBorder="1" applyAlignment="1">
      <alignment horizontal="left" vertical="top" wrapText="1"/>
    </xf>
    <xf numFmtId="0" fontId="1" fillId="3" borderId="9"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8" xfId="0" applyFont="1" applyFill="1" applyBorder="1" applyAlignment="1">
      <alignment horizontal="left" vertical="center" wrapText="1"/>
    </xf>
    <xf numFmtId="0" fontId="0" fillId="5" borderId="4" xfId="0" applyFill="1" applyBorder="1" applyAlignment="1">
      <alignment horizontal="left" vertical="center" wrapText="1"/>
    </xf>
    <xf numFmtId="0" fontId="0" fillId="5" borderId="2" xfId="0" applyFill="1" applyBorder="1" applyAlignment="1">
      <alignment horizontal="left"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xf numFmtId="0" fontId="0" fillId="5" borderId="0" xfId="0" applyFill="1" applyBorder="1" applyAlignment="1">
      <alignment horizontal="left" vertical="center" wrapText="1"/>
    </xf>
    <xf numFmtId="0" fontId="0" fillId="5" borderId="7" xfId="0" applyFill="1" applyBorder="1" applyAlignment="1">
      <alignment horizontal="left" vertical="center" wrapText="1"/>
    </xf>
    <xf numFmtId="0" fontId="0" fillId="5" borderId="10" xfId="0" applyFill="1" applyBorder="1" applyAlignment="1">
      <alignment horizontal="left" vertical="center" wrapText="1"/>
    </xf>
    <xf numFmtId="0" fontId="0" fillId="5" borderId="11" xfId="0" applyFill="1" applyBorder="1" applyAlignment="1">
      <alignment horizontal="left" vertical="center" wrapText="1"/>
    </xf>
    <xf numFmtId="0" fontId="0" fillId="5" borderId="12" xfId="0" applyFill="1" applyBorder="1" applyAlignment="1">
      <alignment horizontal="left" vertical="center" wrapText="1"/>
    </xf>
    <xf numFmtId="0" fontId="13" fillId="5" borderId="4" xfId="0" applyFont="1" applyFill="1" applyBorder="1" applyAlignment="1">
      <alignment horizontal="center" vertical="top" wrapText="1"/>
    </xf>
    <xf numFmtId="0" fontId="13" fillId="5" borderId="2" xfId="0" applyFont="1" applyFill="1" applyBorder="1" applyAlignment="1">
      <alignment horizontal="center" vertical="top" wrapText="1"/>
    </xf>
    <xf numFmtId="0" fontId="13" fillId="5" borderId="5" xfId="0" applyFont="1" applyFill="1" applyBorder="1" applyAlignment="1">
      <alignment horizontal="center" vertical="top" wrapText="1"/>
    </xf>
    <xf numFmtId="0" fontId="13" fillId="5" borderId="6" xfId="0" applyFont="1" applyFill="1" applyBorder="1" applyAlignment="1">
      <alignment horizontal="center" vertical="top" wrapText="1"/>
    </xf>
    <xf numFmtId="0" fontId="13" fillId="5" borderId="0" xfId="0" applyFont="1" applyFill="1" applyBorder="1" applyAlignment="1">
      <alignment horizontal="center" vertical="top" wrapText="1"/>
    </xf>
    <xf numFmtId="0" fontId="13" fillId="5" borderId="7" xfId="0" applyFont="1" applyFill="1" applyBorder="1" applyAlignment="1">
      <alignment horizontal="center" vertical="top" wrapText="1"/>
    </xf>
    <xf numFmtId="0" fontId="13" fillId="5" borderId="10" xfId="0" applyFont="1" applyFill="1" applyBorder="1" applyAlignment="1">
      <alignment horizontal="center" vertical="top" wrapText="1"/>
    </xf>
    <xf numFmtId="0" fontId="13" fillId="5" borderId="11" xfId="0" applyFont="1" applyFill="1" applyBorder="1" applyAlignment="1">
      <alignment horizontal="center" vertical="top" wrapText="1"/>
    </xf>
    <xf numFmtId="0" fontId="13" fillId="5" borderId="12" xfId="0" applyFont="1" applyFill="1" applyBorder="1" applyAlignment="1">
      <alignment horizontal="center" vertical="top" wrapText="1"/>
    </xf>
    <xf numFmtId="0" fontId="0" fillId="5" borderId="6" xfId="0" applyFill="1" applyBorder="1" applyAlignment="1">
      <alignment vertical="center" wrapText="1"/>
    </xf>
    <xf numFmtId="0" fontId="0" fillId="5" borderId="7" xfId="0" applyFill="1" applyBorder="1" applyAlignment="1">
      <alignment vertical="center" wrapText="1"/>
    </xf>
    <xf numFmtId="0" fontId="0" fillId="5" borderId="10" xfId="0" applyFill="1" applyBorder="1" applyAlignment="1">
      <alignment vertical="center" wrapText="1"/>
    </xf>
    <xf numFmtId="0" fontId="0" fillId="5" borderId="12" xfId="0" applyFill="1" applyBorder="1" applyAlignment="1">
      <alignment vertical="center" wrapText="1"/>
    </xf>
    <xf numFmtId="0" fontId="0" fillId="5" borderId="25" xfId="0" applyFill="1" applyBorder="1" applyAlignment="1">
      <alignment vertical="center" wrapText="1"/>
    </xf>
    <xf numFmtId="0" fontId="0" fillId="5" borderId="26" xfId="0" applyFill="1" applyBorder="1" applyAlignment="1">
      <alignment vertical="center" wrapText="1"/>
    </xf>
    <xf numFmtId="0" fontId="0" fillId="5" borderId="25" xfId="0" applyFill="1" applyBorder="1" applyAlignment="1">
      <alignment horizontal="left" vertical="center" wrapText="1"/>
    </xf>
    <xf numFmtId="0" fontId="0" fillId="5" borderId="27" xfId="0" applyFill="1" applyBorder="1" applyAlignment="1">
      <alignment horizontal="left" vertical="center" wrapText="1"/>
    </xf>
    <xf numFmtId="0" fontId="0" fillId="5" borderId="26" xfId="0" applyFill="1" applyBorder="1" applyAlignment="1">
      <alignment horizontal="left" vertical="center" wrapText="1"/>
    </xf>
    <xf numFmtId="0" fontId="1" fillId="3" borderId="3" xfId="0" applyFont="1" applyFill="1" applyBorder="1" applyAlignment="1">
      <alignment horizontal="left" vertical="center" wrapText="1"/>
    </xf>
    <xf numFmtId="0" fontId="0" fillId="5" borderId="17" xfId="0" applyFill="1" applyBorder="1" applyAlignment="1">
      <alignment vertical="center" wrapText="1"/>
    </xf>
    <xf numFmtId="0" fontId="0" fillId="5" borderId="18" xfId="0" applyFill="1" applyBorder="1" applyAlignment="1">
      <alignment vertical="center" wrapText="1"/>
    </xf>
    <xf numFmtId="0" fontId="0" fillId="5" borderId="17" xfId="0" applyFill="1" applyBorder="1" applyAlignment="1">
      <alignment horizontal="left" vertical="center" wrapText="1"/>
    </xf>
    <xf numFmtId="0" fontId="0" fillId="5" borderId="19" xfId="0" applyFill="1" applyBorder="1" applyAlignment="1">
      <alignment horizontal="left" vertical="center" wrapText="1"/>
    </xf>
    <xf numFmtId="0" fontId="0" fillId="5" borderId="18" xfId="0" applyFill="1" applyBorder="1" applyAlignment="1">
      <alignment horizontal="left" vertical="center" wrapText="1"/>
    </xf>
    <xf numFmtId="0" fontId="0" fillId="5" borderId="21" xfId="0" applyFill="1" applyBorder="1" applyAlignment="1">
      <alignment vertical="center" wrapText="1"/>
    </xf>
    <xf numFmtId="0" fontId="0" fillId="5" borderId="22" xfId="0" applyFill="1" applyBorder="1" applyAlignment="1">
      <alignment vertical="center" wrapText="1"/>
    </xf>
    <xf numFmtId="0" fontId="0" fillId="5" borderId="21" xfId="0" applyFill="1" applyBorder="1" applyAlignment="1">
      <alignment horizontal="left" vertical="center" wrapText="1"/>
    </xf>
    <xf numFmtId="0" fontId="0" fillId="5" borderId="23" xfId="0" applyFill="1" applyBorder="1" applyAlignment="1">
      <alignment horizontal="left" vertical="center" wrapText="1"/>
    </xf>
    <xf numFmtId="0" fontId="0" fillId="5" borderId="22" xfId="0" applyFill="1" applyBorder="1" applyAlignment="1">
      <alignment horizontal="left" vertical="center" wrapText="1"/>
    </xf>
    <xf numFmtId="0" fontId="0" fillId="5" borderId="13" xfId="0" applyFill="1" applyBorder="1" applyAlignment="1">
      <alignment horizontal="left" vertical="top" wrapText="1"/>
    </xf>
    <xf numFmtId="0" fontId="0" fillId="5" borderId="14" xfId="0" applyFill="1" applyBorder="1" applyAlignment="1">
      <alignment horizontal="left" vertical="top" wrapText="1"/>
    </xf>
    <xf numFmtId="0" fontId="0" fillId="5" borderId="15" xfId="0" applyFill="1" applyBorder="1" applyAlignment="1">
      <alignment horizontal="left" vertical="top" wrapText="1"/>
    </xf>
    <xf numFmtId="0" fontId="0" fillId="5" borderId="4" xfId="0" applyFill="1" applyBorder="1" applyAlignment="1">
      <alignment horizontal="left" vertical="top"/>
    </xf>
    <xf numFmtId="0" fontId="0" fillId="5" borderId="2" xfId="0" applyFill="1" applyBorder="1" applyAlignment="1">
      <alignment horizontal="left" vertical="top"/>
    </xf>
    <xf numFmtId="0" fontId="0" fillId="5" borderId="5" xfId="0" applyFill="1" applyBorder="1" applyAlignment="1">
      <alignment horizontal="left" vertical="top"/>
    </xf>
    <xf numFmtId="0" fontId="0" fillId="5" borderId="6" xfId="0" applyFill="1" applyBorder="1" applyAlignment="1">
      <alignment horizontal="left" vertical="top"/>
    </xf>
    <xf numFmtId="0" fontId="0" fillId="5" borderId="0" xfId="0" applyFill="1" applyBorder="1" applyAlignment="1">
      <alignment horizontal="left" vertical="top"/>
    </xf>
    <xf numFmtId="0" fontId="0" fillId="5" borderId="7" xfId="0" applyFill="1" applyBorder="1" applyAlignment="1">
      <alignment horizontal="left" vertical="top"/>
    </xf>
    <xf numFmtId="0" fontId="0" fillId="5" borderId="10" xfId="0" applyFill="1" applyBorder="1" applyAlignment="1">
      <alignment horizontal="left" vertical="top"/>
    </xf>
    <xf numFmtId="0" fontId="0" fillId="5" borderId="11" xfId="0" applyFill="1" applyBorder="1" applyAlignment="1">
      <alignment horizontal="left" vertical="top"/>
    </xf>
    <xf numFmtId="0" fontId="0" fillId="5" borderId="12" xfId="0" applyFill="1" applyBorder="1" applyAlignment="1">
      <alignment horizontal="left" vertical="top"/>
    </xf>
    <xf numFmtId="0" fontId="1" fillId="9" borderId="0" xfId="0" applyFont="1" applyFill="1" applyBorder="1" applyAlignment="1">
      <alignment horizontal="center" wrapText="1"/>
    </xf>
    <xf numFmtId="0" fontId="5" fillId="6" borderId="3" xfId="0" applyFont="1" applyFill="1" applyBorder="1" applyAlignment="1">
      <alignment horizontal="center" vertical="center"/>
    </xf>
    <xf numFmtId="0" fontId="5" fillId="7" borderId="3" xfId="0" applyFont="1" applyFill="1" applyBorder="1" applyAlignment="1">
      <alignment horizontal="center" vertical="center"/>
    </xf>
    <xf numFmtId="0" fontId="5" fillId="8" borderId="3" xfId="0" applyFont="1" applyFill="1" applyBorder="1" applyAlignment="1">
      <alignment horizontal="center" vertical="center"/>
    </xf>
    <xf numFmtId="0" fontId="5" fillId="9" borderId="3"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1" xfId="0" applyFont="1" applyFill="1" applyBorder="1" applyAlignment="1">
      <alignment horizontal="center" vertical="center"/>
    </xf>
    <xf numFmtId="0" fontId="6" fillId="9" borderId="8"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1" xfId="0" applyFont="1" applyFill="1" applyBorder="1" applyAlignment="1">
      <alignment horizontal="center" vertical="center"/>
    </xf>
    <xf numFmtId="0" fontId="6" fillId="7" borderId="9"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8"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8" xfId="0" applyFont="1" applyFill="1" applyBorder="1" applyAlignment="1">
      <alignment horizontal="center" vertical="center"/>
    </xf>
    <xf numFmtId="49" fontId="0" fillId="0" borderId="0" xfId="0" applyNumberFormat="1"/>
    <xf numFmtId="0" fontId="3" fillId="0" borderId="4" xfId="0" applyFont="1" applyBorder="1"/>
    <xf numFmtId="0" fontId="0" fillId="0" borderId="2" xfId="0" applyBorder="1"/>
    <xf numFmtId="3" fontId="0" fillId="0" borderId="2" xfId="0" applyNumberFormat="1" applyBorder="1"/>
    <xf numFmtId="0" fontId="3" fillId="0" borderId="6" xfId="0" applyFont="1" applyBorder="1"/>
    <xf numFmtId="3" fontId="0" fillId="0" borderId="0" xfId="0" applyNumberFormat="1" applyBorder="1"/>
    <xf numFmtId="0" fontId="3" fillId="0" borderId="29" xfId="0" applyFont="1" applyBorder="1"/>
    <xf numFmtId="0" fontId="3" fillId="3" borderId="30" xfId="0" applyFont="1" applyFill="1" applyBorder="1"/>
    <xf numFmtId="0" fontId="3" fillId="2" borderId="31" xfId="0" applyFont="1" applyFill="1" applyBorder="1"/>
    <xf numFmtId="0" fontId="3" fillId="2" borderId="32" xfId="0" applyFont="1" applyFill="1" applyBorder="1"/>
    <xf numFmtId="3" fontId="3" fillId="2" borderId="32" xfId="0" applyNumberFormat="1" applyFont="1" applyFill="1" applyBorder="1"/>
    <xf numFmtId="0" fontId="0" fillId="0" borderId="12" xfId="0" applyFill="1" applyBorder="1" applyAlignment="1">
      <alignment vertical="top" wrapText="1"/>
    </xf>
    <xf numFmtId="0" fontId="3" fillId="2" borderId="9" xfId="0" applyFont="1" applyFill="1" applyBorder="1" applyAlignment="1">
      <alignment wrapText="1"/>
    </xf>
    <xf numFmtId="0" fontId="3" fillId="2" borderId="1" xfId="0" applyFont="1" applyFill="1" applyBorder="1" applyAlignment="1">
      <alignment wrapText="1"/>
    </xf>
    <xf numFmtId="3" fontId="3" fillId="2" borderId="1" xfId="0" applyNumberFormat="1" applyFont="1" applyFill="1" applyBorder="1" applyAlignment="1">
      <alignment horizontal="center" wrapText="1"/>
    </xf>
    <xf numFmtId="3" fontId="3" fillId="2" borderId="8" xfId="0" applyNumberFormat="1" applyFont="1" applyFill="1" applyBorder="1" applyAlignment="1">
      <alignment horizontal="center" wrapText="1"/>
    </xf>
    <xf numFmtId="0" fontId="0" fillId="0" borderId="2" xfId="0" applyBorder="1" applyAlignment="1">
      <alignment horizontal="left" wrapText="1"/>
    </xf>
    <xf numFmtId="0" fontId="0" fillId="0" borderId="0" xfId="0" applyBorder="1" applyAlignment="1">
      <alignment horizontal="left" wrapText="1"/>
    </xf>
  </cellXfs>
  <cellStyles count="3">
    <cellStyle name="Normal" xfId="0" builtinId="0"/>
    <cellStyle name="Normal 2" xfId="1"/>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9"/>
  <sheetViews>
    <sheetView showGridLines="0" zoomScaleNormal="100" workbookViewId="0">
      <selection activeCell="D14" sqref="D14"/>
    </sheetView>
  </sheetViews>
  <sheetFormatPr baseColWidth="10" defaultColWidth="9.109375" defaultRowHeight="14.4" x14ac:dyDescent="0.3"/>
  <cols>
    <col min="1" max="1" width="1.44140625" customWidth="1"/>
    <col min="2" max="2" width="12.88671875" customWidth="1"/>
    <col min="3" max="3" width="18.6640625" customWidth="1"/>
    <col min="4" max="8" width="16.6640625" customWidth="1"/>
    <col min="9" max="9" width="19.44140625" customWidth="1"/>
    <col min="10" max="10" width="12.5546875" customWidth="1"/>
    <col min="12" max="12" width="10.5546875" customWidth="1"/>
    <col min="13" max="13" width="10.5546875" bestFit="1" customWidth="1"/>
    <col min="14" max="14" width="9.5546875" bestFit="1" customWidth="1"/>
  </cols>
  <sheetData>
    <row r="1" spans="2:13" ht="18" x14ac:dyDescent="0.35">
      <c r="B1" s="2" t="s">
        <v>88</v>
      </c>
      <c r="F1" s="31"/>
      <c r="I1" s="139" t="s">
        <v>34</v>
      </c>
      <c r="J1" s="140"/>
    </row>
    <row r="2" spans="2:13" x14ac:dyDescent="0.3">
      <c r="B2" t="s">
        <v>1</v>
      </c>
      <c r="C2" s="218"/>
    </row>
    <row r="3" spans="2:13" x14ac:dyDescent="0.3">
      <c r="B3" t="s">
        <v>2</v>
      </c>
      <c r="C3" s="218"/>
    </row>
    <row r="4" spans="2:13" x14ac:dyDescent="0.3">
      <c r="B4" t="s">
        <v>3</v>
      </c>
      <c r="C4" s="218" t="s">
        <v>27</v>
      </c>
    </row>
    <row r="6" spans="2:13" x14ac:dyDescent="0.3">
      <c r="B6" s="27" t="s">
        <v>22</v>
      </c>
    </row>
    <row r="7" spans="2:13" s="13" customFormat="1" ht="33" customHeight="1" x14ac:dyDescent="0.3">
      <c r="B7" s="15" t="s">
        <v>4</v>
      </c>
      <c r="C7" s="16" t="s">
        <v>5</v>
      </c>
      <c r="D7" s="17" t="s">
        <v>12</v>
      </c>
      <c r="E7" s="17" t="s">
        <v>19</v>
      </c>
      <c r="F7" s="17" t="s">
        <v>20</v>
      </c>
      <c r="G7" s="17" t="s">
        <v>21</v>
      </c>
      <c r="H7" s="18" t="s">
        <v>119</v>
      </c>
      <c r="I7" s="18" t="s">
        <v>89</v>
      </c>
      <c r="J7" s="18" t="s">
        <v>90</v>
      </c>
    </row>
    <row r="8" spans="2:13" ht="16.5" customHeight="1" x14ac:dyDescent="0.3">
      <c r="B8" s="14" t="s">
        <v>13</v>
      </c>
      <c r="C8" s="5" t="s">
        <v>6</v>
      </c>
      <c r="D8" s="6"/>
      <c r="E8" s="6"/>
      <c r="F8" s="6"/>
      <c r="G8" s="6"/>
      <c r="H8" s="108" t="e">
        <f>-G8/E8</f>
        <v>#DIV/0!</v>
      </c>
      <c r="I8" s="7"/>
      <c r="J8" s="34" t="e">
        <f t="shared" ref="J8:J17" si="0">(F8-I8)/I8</f>
        <v>#DIV/0!</v>
      </c>
      <c r="L8" s="3"/>
      <c r="M8" s="33"/>
    </row>
    <row r="9" spans="2:13" ht="16.5" customHeight="1" x14ac:dyDescent="0.3">
      <c r="B9" s="4"/>
      <c r="C9" s="8" t="s">
        <v>17</v>
      </c>
      <c r="D9" s="9">
        <f>SUM(D8)</f>
        <v>0</v>
      </c>
      <c r="E9" s="9">
        <f t="shared" ref="E9:G9" si="1">SUM(E8)</f>
        <v>0</v>
      </c>
      <c r="F9" s="9">
        <f t="shared" si="1"/>
        <v>0</v>
      </c>
      <c r="G9" s="9">
        <f t="shared" si="1"/>
        <v>0</v>
      </c>
      <c r="H9" s="109" t="e">
        <f>-G9/E9</f>
        <v>#DIV/0!</v>
      </c>
      <c r="I9" s="41">
        <f>SUM(I8)</f>
        <v>0</v>
      </c>
      <c r="J9" s="35" t="e">
        <f t="shared" si="0"/>
        <v>#DIV/0!</v>
      </c>
      <c r="L9" s="3"/>
      <c r="M9" s="33"/>
    </row>
    <row r="10" spans="2:13" ht="16.5" customHeight="1" x14ac:dyDescent="0.3">
      <c r="B10" s="4"/>
      <c r="C10" s="5" t="s">
        <v>7</v>
      </c>
      <c r="D10" s="6"/>
      <c r="E10" s="6"/>
      <c r="F10" s="6"/>
      <c r="G10" s="6"/>
      <c r="H10" s="108"/>
      <c r="I10" s="7"/>
      <c r="J10" s="34" t="e">
        <f t="shared" si="0"/>
        <v>#DIV/0!</v>
      </c>
      <c r="L10" s="3"/>
      <c r="M10" s="33"/>
    </row>
    <row r="11" spans="2:13" ht="16.5" customHeight="1" x14ac:dyDescent="0.3">
      <c r="B11" s="4"/>
      <c r="C11" s="5" t="s">
        <v>8</v>
      </c>
      <c r="D11" s="6"/>
      <c r="E11" s="6"/>
      <c r="F11" s="6"/>
      <c r="G11" s="6"/>
      <c r="H11" s="108" t="e">
        <f t="shared" ref="H11:H17" si="2">G11/E11</f>
        <v>#DIV/0!</v>
      </c>
      <c r="I11" s="7"/>
      <c r="J11" s="34" t="e">
        <f t="shared" si="0"/>
        <v>#DIV/0!</v>
      </c>
      <c r="L11" s="3"/>
      <c r="M11" s="33"/>
    </row>
    <row r="12" spans="2:13" ht="16.5" customHeight="1" x14ac:dyDescent="0.3">
      <c r="B12" s="4"/>
      <c r="C12" s="5" t="s">
        <v>9</v>
      </c>
      <c r="D12" s="6"/>
      <c r="E12" s="6"/>
      <c r="F12" s="6"/>
      <c r="G12" s="6"/>
      <c r="H12" s="108" t="e">
        <f t="shared" si="2"/>
        <v>#DIV/0!</v>
      </c>
      <c r="I12" s="7"/>
      <c r="J12" s="34" t="e">
        <f t="shared" si="0"/>
        <v>#DIV/0!</v>
      </c>
      <c r="L12" s="3"/>
      <c r="M12" s="33"/>
    </row>
    <row r="13" spans="2:13" ht="16.5" customHeight="1" x14ac:dyDescent="0.3">
      <c r="B13" s="4"/>
      <c r="C13" s="5" t="s">
        <v>10</v>
      </c>
      <c r="D13" s="6"/>
      <c r="E13" s="6"/>
      <c r="F13" s="6"/>
      <c r="G13" s="6"/>
      <c r="H13" s="108" t="e">
        <f t="shared" si="2"/>
        <v>#DIV/0!</v>
      </c>
      <c r="I13" s="7"/>
      <c r="J13" s="34" t="e">
        <f t="shared" si="0"/>
        <v>#DIV/0!</v>
      </c>
      <c r="L13" s="3"/>
      <c r="M13" s="33"/>
    </row>
    <row r="14" spans="2:13" ht="16.5" customHeight="1" x14ac:dyDescent="0.3">
      <c r="B14" s="4"/>
      <c r="C14" s="10" t="s">
        <v>18</v>
      </c>
      <c r="D14" s="11">
        <f>SUM(D10:D13)</f>
        <v>0</v>
      </c>
      <c r="E14" s="11">
        <f t="shared" ref="E14:G14" si="3">SUM(E10:E13)</f>
        <v>0</v>
      </c>
      <c r="F14" s="11">
        <f t="shared" si="3"/>
        <v>0</v>
      </c>
      <c r="G14" s="11">
        <f t="shared" si="3"/>
        <v>0</v>
      </c>
      <c r="H14" s="110" t="e">
        <f t="shared" si="2"/>
        <v>#DIV/0!</v>
      </c>
      <c r="I14" s="12">
        <f>SUM(I10:I13)</f>
        <v>0</v>
      </c>
      <c r="J14" s="36" t="e">
        <f t="shared" si="0"/>
        <v>#DIV/0!</v>
      </c>
      <c r="L14" s="3"/>
      <c r="M14" s="33"/>
    </row>
    <row r="15" spans="2:13" ht="20.100000000000001" customHeight="1" x14ac:dyDescent="0.3">
      <c r="B15" s="19" t="s">
        <v>15</v>
      </c>
      <c r="C15" s="20"/>
      <c r="D15" s="21">
        <f>D9+D14</f>
        <v>0</v>
      </c>
      <c r="E15" s="21">
        <f t="shared" ref="E15:G15" si="4">E9+E14</f>
        <v>0</v>
      </c>
      <c r="F15" s="21">
        <f t="shared" si="4"/>
        <v>0</v>
      </c>
      <c r="G15" s="21">
        <f t="shared" si="4"/>
        <v>0</v>
      </c>
      <c r="H15" s="111" t="e">
        <f t="shared" si="2"/>
        <v>#DIV/0!</v>
      </c>
      <c r="I15" s="22">
        <f>I9+I14</f>
        <v>0</v>
      </c>
      <c r="J15" s="37" t="e">
        <f t="shared" si="0"/>
        <v>#DIV/0!</v>
      </c>
      <c r="L15" s="3"/>
      <c r="M15" s="33"/>
    </row>
    <row r="16" spans="2:13" ht="16.5" customHeight="1" x14ac:dyDescent="0.3">
      <c r="B16" s="14" t="s">
        <v>14</v>
      </c>
      <c r="C16" s="5" t="s">
        <v>11</v>
      </c>
      <c r="D16" s="6"/>
      <c r="E16" s="6"/>
      <c r="F16" s="6"/>
      <c r="G16" s="6"/>
      <c r="H16" s="108" t="e">
        <f t="shared" si="2"/>
        <v>#DIV/0!</v>
      </c>
      <c r="I16" s="7"/>
      <c r="J16" s="34" t="e">
        <f>(F16-I16)/I16</f>
        <v>#DIV/0!</v>
      </c>
      <c r="K16" s="27"/>
      <c r="L16" s="3"/>
      <c r="M16" s="33"/>
    </row>
    <row r="17" spans="2:13" ht="20.100000000000001" customHeight="1" x14ac:dyDescent="0.3">
      <c r="B17" s="19" t="s">
        <v>16</v>
      </c>
      <c r="C17" s="20"/>
      <c r="D17" s="21">
        <f>D15+D16</f>
        <v>0</v>
      </c>
      <c r="E17" s="21">
        <f t="shared" ref="E17:G17" si="5">E15+E16</f>
        <v>0</v>
      </c>
      <c r="F17" s="21">
        <f t="shared" si="5"/>
        <v>0</v>
      </c>
      <c r="G17" s="21">
        <f t="shared" si="5"/>
        <v>0</v>
      </c>
      <c r="H17" s="111" t="e">
        <f t="shared" si="2"/>
        <v>#DIV/0!</v>
      </c>
      <c r="I17" s="22">
        <f>I15+I16</f>
        <v>0</v>
      </c>
      <c r="J17" s="37" t="e">
        <f t="shared" si="0"/>
        <v>#DIV/0!</v>
      </c>
      <c r="L17" s="3"/>
      <c r="M17" s="33"/>
    </row>
    <row r="18" spans="2:13" x14ac:dyDescent="0.3">
      <c r="B18" s="23"/>
      <c r="C18" s="23"/>
      <c r="D18" s="23"/>
      <c r="E18" s="23"/>
      <c r="F18" s="23"/>
      <c r="G18" s="23"/>
      <c r="H18" s="23"/>
      <c r="I18" s="23"/>
      <c r="L18" s="3"/>
    </row>
    <row r="19" spans="2:13" x14ac:dyDescent="0.3">
      <c r="B19" s="28" t="s">
        <v>23</v>
      </c>
      <c r="C19" s="23"/>
      <c r="D19" s="23"/>
      <c r="E19" s="23"/>
      <c r="F19" s="23"/>
      <c r="G19" s="23"/>
      <c r="H19" s="23"/>
      <c r="I19" s="23"/>
    </row>
    <row r="20" spans="2:13" ht="14.25" customHeight="1" x14ac:dyDescent="0.3">
      <c r="B20" s="141"/>
      <c r="C20" s="142"/>
      <c r="D20" s="142"/>
      <c r="E20" s="142"/>
      <c r="F20" s="142"/>
      <c r="G20" s="142"/>
      <c r="H20" s="142"/>
      <c r="I20" s="142"/>
      <c r="J20" s="143"/>
    </row>
    <row r="21" spans="2:13" ht="14.25" customHeight="1" x14ac:dyDescent="0.3">
      <c r="B21" s="144"/>
      <c r="C21" s="145"/>
      <c r="D21" s="145"/>
      <c r="E21" s="145"/>
      <c r="F21" s="145"/>
      <c r="G21" s="145"/>
      <c r="H21" s="145"/>
      <c r="I21" s="145"/>
      <c r="J21" s="146"/>
    </row>
    <row r="22" spans="2:13" ht="14.25" customHeight="1" x14ac:dyDescent="0.3">
      <c r="B22" s="144"/>
      <c r="C22" s="145"/>
      <c r="D22" s="145"/>
      <c r="E22" s="145"/>
      <c r="F22" s="145"/>
      <c r="G22" s="145"/>
      <c r="H22" s="145"/>
      <c r="I22" s="145"/>
      <c r="J22" s="146"/>
    </row>
    <row r="23" spans="2:13" ht="14.25" customHeight="1" x14ac:dyDescent="0.3">
      <c r="B23" s="144"/>
      <c r="C23" s="145"/>
      <c r="D23" s="145"/>
      <c r="E23" s="145"/>
      <c r="F23" s="145"/>
      <c r="G23" s="145"/>
      <c r="H23" s="145"/>
      <c r="I23" s="145"/>
      <c r="J23" s="146"/>
    </row>
    <row r="24" spans="2:13" ht="14.25" customHeight="1" x14ac:dyDescent="0.3">
      <c r="B24" s="144"/>
      <c r="C24" s="145"/>
      <c r="D24" s="145"/>
      <c r="E24" s="145"/>
      <c r="F24" s="145"/>
      <c r="G24" s="145"/>
      <c r="H24" s="145"/>
      <c r="I24" s="145"/>
      <c r="J24" s="146"/>
    </row>
    <row r="25" spans="2:13" ht="14.25" customHeight="1" x14ac:dyDescent="0.3">
      <c r="B25" s="144"/>
      <c r="C25" s="145"/>
      <c r="D25" s="145"/>
      <c r="E25" s="145"/>
      <c r="F25" s="145"/>
      <c r="G25" s="145"/>
      <c r="H25" s="145"/>
      <c r="I25" s="145"/>
      <c r="J25" s="146"/>
    </row>
    <row r="26" spans="2:13" ht="14.25" customHeight="1" x14ac:dyDescent="0.3">
      <c r="B26" s="144"/>
      <c r="C26" s="145"/>
      <c r="D26" s="145"/>
      <c r="E26" s="145"/>
      <c r="F26" s="145"/>
      <c r="G26" s="145"/>
      <c r="H26" s="145"/>
      <c r="I26" s="145"/>
      <c r="J26" s="146"/>
    </row>
    <row r="27" spans="2:13" ht="14.25" customHeight="1" x14ac:dyDescent="0.3">
      <c r="B27" s="144"/>
      <c r="C27" s="145"/>
      <c r="D27" s="145"/>
      <c r="E27" s="145"/>
      <c r="F27" s="145"/>
      <c r="G27" s="145"/>
      <c r="H27" s="145"/>
      <c r="I27" s="145"/>
      <c r="J27" s="146"/>
    </row>
    <row r="28" spans="2:13" ht="14.25" customHeight="1" x14ac:dyDescent="0.3">
      <c r="B28" s="144"/>
      <c r="C28" s="145"/>
      <c r="D28" s="145"/>
      <c r="E28" s="145"/>
      <c r="F28" s="145"/>
      <c r="G28" s="145"/>
      <c r="H28" s="145"/>
      <c r="I28" s="145"/>
      <c r="J28" s="146"/>
    </row>
    <row r="29" spans="2:13" ht="14.25" customHeight="1" x14ac:dyDescent="0.3">
      <c r="B29" s="144"/>
      <c r="C29" s="145"/>
      <c r="D29" s="145"/>
      <c r="E29" s="145"/>
      <c r="F29" s="145"/>
      <c r="G29" s="145"/>
      <c r="H29" s="145"/>
      <c r="I29" s="145"/>
      <c r="J29" s="146"/>
    </row>
    <row r="30" spans="2:13" ht="14.25" customHeight="1" x14ac:dyDescent="0.3">
      <c r="B30" s="144"/>
      <c r="C30" s="145"/>
      <c r="D30" s="145"/>
      <c r="E30" s="145"/>
      <c r="F30" s="145"/>
      <c r="G30" s="145"/>
      <c r="H30" s="145"/>
      <c r="I30" s="145"/>
      <c r="J30" s="146"/>
    </row>
    <row r="31" spans="2:13" ht="14.25" customHeight="1" x14ac:dyDescent="0.3">
      <c r="B31" s="144"/>
      <c r="C31" s="145"/>
      <c r="D31" s="145"/>
      <c r="E31" s="145"/>
      <c r="F31" s="145"/>
      <c r="G31" s="145"/>
      <c r="H31" s="145"/>
      <c r="I31" s="145"/>
      <c r="J31" s="146"/>
    </row>
    <row r="32" spans="2:13" ht="14.25" customHeight="1" x14ac:dyDescent="0.3">
      <c r="B32" s="144"/>
      <c r="C32" s="145"/>
      <c r="D32" s="145"/>
      <c r="E32" s="145"/>
      <c r="F32" s="145"/>
      <c r="G32" s="145"/>
      <c r="H32" s="145"/>
      <c r="I32" s="145"/>
      <c r="J32" s="146"/>
    </row>
    <row r="33" spans="2:10" ht="14.25" customHeight="1" x14ac:dyDescent="0.3">
      <c r="B33" s="144"/>
      <c r="C33" s="145"/>
      <c r="D33" s="145"/>
      <c r="E33" s="145"/>
      <c r="F33" s="145"/>
      <c r="G33" s="145"/>
      <c r="H33" s="145"/>
      <c r="I33" s="145"/>
      <c r="J33" s="146"/>
    </row>
    <row r="34" spans="2:10" ht="14.25" customHeight="1" x14ac:dyDescent="0.3">
      <c r="B34" s="144"/>
      <c r="C34" s="145"/>
      <c r="D34" s="145"/>
      <c r="E34" s="145"/>
      <c r="F34" s="145"/>
      <c r="G34" s="145"/>
      <c r="H34" s="145"/>
      <c r="I34" s="145"/>
      <c r="J34" s="146"/>
    </row>
    <row r="35" spans="2:10" x14ac:dyDescent="0.3">
      <c r="B35" s="144"/>
      <c r="C35" s="145"/>
      <c r="D35" s="145"/>
      <c r="E35" s="145"/>
      <c r="F35" s="145"/>
      <c r="G35" s="145"/>
      <c r="H35" s="145"/>
      <c r="I35" s="145"/>
      <c r="J35" s="146"/>
    </row>
    <row r="36" spans="2:10" x14ac:dyDescent="0.3">
      <c r="B36" s="144"/>
      <c r="C36" s="145"/>
      <c r="D36" s="145"/>
      <c r="E36" s="145"/>
      <c r="F36" s="145"/>
      <c r="G36" s="145"/>
      <c r="H36" s="145"/>
      <c r="I36" s="145"/>
      <c r="J36" s="146"/>
    </row>
    <row r="37" spans="2:10" x14ac:dyDescent="0.3">
      <c r="B37" s="144"/>
      <c r="C37" s="145"/>
      <c r="D37" s="145"/>
      <c r="E37" s="145"/>
      <c r="F37" s="145"/>
      <c r="G37" s="145"/>
      <c r="H37" s="145"/>
      <c r="I37" s="145"/>
      <c r="J37" s="146"/>
    </row>
    <row r="38" spans="2:10" x14ac:dyDescent="0.3">
      <c r="B38" s="144"/>
      <c r="C38" s="145"/>
      <c r="D38" s="145"/>
      <c r="E38" s="145"/>
      <c r="F38" s="145"/>
      <c r="G38" s="145"/>
      <c r="H38" s="145"/>
      <c r="I38" s="145"/>
      <c r="J38" s="146"/>
    </row>
    <row r="39" spans="2:10" x14ac:dyDescent="0.3">
      <c r="B39" s="144"/>
      <c r="C39" s="145"/>
      <c r="D39" s="145"/>
      <c r="E39" s="145"/>
      <c r="F39" s="145"/>
      <c r="G39" s="145"/>
      <c r="H39" s="145"/>
      <c r="I39" s="145"/>
      <c r="J39" s="146"/>
    </row>
    <row r="40" spans="2:10" x14ac:dyDescent="0.3">
      <c r="B40" s="144"/>
      <c r="C40" s="145"/>
      <c r="D40" s="145"/>
      <c r="E40" s="145"/>
      <c r="F40" s="145"/>
      <c r="G40" s="145"/>
      <c r="H40" s="145"/>
      <c r="I40" s="145"/>
      <c r="J40" s="146"/>
    </row>
    <row r="41" spans="2:10" x14ac:dyDescent="0.3">
      <c r="B41" s="144"/>
      <c r="C41" s="145"/>
      <c r="D41" s="145"/>
      <c r="E41" s="145"/>
      <c r="F41" s="145"/>
      <c r="G41" s="145"/>
      <c r="H41" s="145"/>
      <c r="I41" s="145"/>
      <c r="J41" s="146"/>
    </row>
    <row r="42" spans="2:10" x14ac:dyDescent="0.3">
      <c r="B42" s="144"/>
      <c r="C42" s="145"/>
      <c r="D42" s="145"/>
      <c r="E42" s="145"/>
      <c r="F42" s="145"/>
      <c r="G42" s="145"/>
      <c r="H42" s="145"/>
      <c r="I42" s="145"/>
      <c r="J42" s="146"/>
    </row>
    <row r="43" spans="2:10" x14ac:dyDescent="0.3">
      <c r="B43" s="144"/>
      <c r="C43" s="145"/>
      <c r="D43" s="145"/>
      <c r="E43" s="145"/>
      <c r="F43" s="145"/>
      <c r="G43" s="145"/>
      <c r="H43" s="145"/>
      <c r="I43" s="145"/>
      <c r="J43" s="146"/>
    </row>
    <row r="44" spans="2:10" x14ac:dyDescent="0.3">
      <c r="B44" s="144"/>
      <c r="C44" s="145"/>
      <c r="D44" s="145"/>
      <c r="E44" s="145"/>
      <c r="F44" s="145"/>
      <c r="G44" s="145"/>
      <c r="H44" s="145"/>
      <c r="I44" s="145"/>
      <c r="J44" s="146"/>
    </row>
    <row r="45" spans="2:10" x14ac:dyDescent="0.3">
      <c r="B45" s="144"/>
      <c r="C45" s="145"/>
      <c r="D45" s="145"/>
      <c r="E45" s="145"/>
      <c r="F45" s="145"/>
      <c r="G45" s="145"/>
      <c r="H45" s="145"/>
      <c r="I45" s="145"/>
      <c r="J45" s="146"/>
    </row>
    <row r="46" spans="2:10" x14ac:dyDescent="0.3">
      <c r="B46" s="144"/>
      <c r="C46" s="145"/>
      <c r="D46" s="145"/>
      <c r="E46" s="145"/>
      <c r="F46" s="145"/>
      <c r="G46" s="145"/>
      <c r="H46" s="145"/>
      <c r="I46" s="145"/>
      <c r="J46" s="146"/>
    </row>
    <row r="47" spans="2:10" x14ac:dyDescent="0.3">
      <c r="B47" s="144"/>
      <c r="C47" s="145"/>
      <c r="D47" s="145"/>
      <c r="E47" s="145"/>
      <c r="F47" s="145"/>
      <c r="G47" s="145"/>
      <c r="H47" s="145"/>
      <c r="I47" s="145"/>
      <c r="J47" s="146"/>
    </row>
    <row r="48" spans="2:10" x14ac:dyDescent="0.3">
      <c r="B48" s="144"/>
      <c r="C48" s="145"/>
      <c r="D48" s="145"/>
      <c r="E48" s="145"/>
      <c r="F48" s="145"/>
      <c r="G48" s="145"/>
      <c r="H48" s="145"/>
      <c r="I48" s="145"/>
      <c r="J48" s="146"/>
    </row>
    <row r="49" spans="2:10" x14ac:dyDescent="0.3">
      <c r="B49" s="147"/>
      <c r="C49" s="148"/>
      <c r="D49" s="148"/>
      <c r="E49" s="148"/>
      <c r="F49" s="148"/>
      <c r="G49" s="148"/>
      <c r="H49" s="148"/>
      <c r="I49" s="148"/>
      <c r="J49" s="149"/>
    </row>
    <row r="50" spans="2:10" x14ac:dyDescent="0.3">
      <c r="B50" s="39" t="s">
        <v>91</v>
      </c>
      <c r="C50" s="23"/>
      <c r="D50" s="23"/>
      <c r="E50" s="23"/>
      <c r="F50" s="23"/>
      <c r="G50" s="23"/>
      <c r="H50" s="23"/>
      <c r="J50" s="23"/>
    </row>
    <row r="59" spans="2:10" x14ac:dyDescent="0.3">
      <c r="B59" s="23"/>
      <c r="C59" s="23"/>
      <c r="D59" s="23"/>
      <c r="E59" s="23"/>
      <c r="F59" s="23"/>
      <c r="G59" s="23"/>
      <c r="H59" s="23"/>
      <c r="I59" s="23"/>
    </row>
    <row r="60" spans="2:10" x14ac:dyDescent="0.3">
      <c r="B60" s="23"/>
      <c r="C60" s="23"/>
      <c r="D60" s="23"/>
      <c r="E60" s="23"/>
      <c r="F60" s="23"/>
      <c r="G60" s="23"/>
      <c r="H60" s="23"/>
      <c r="I60" s="23"/>
    </row>
    <row r="61" spans="2:10" x14ac:dyDescent="0.3">
      <c r="B61" s="23"/>
      <c r="C61" s="23"/>
      <c r="D61" s="23"/>
      <c r="E61" s="23"/>
      <c r="F61" s="23"/>
      <c r="G61" s="23"/>
      <c r="H61" s="23"/>
      <c r="I61" s="23"/>
    </row>
    <row r="62" spans="2:10" x14ac:dyDescent="0.3">
      <c r="B62" s="23"/>
      <c r="C62" s="23"/>
      <c r="D62" s="23"/>
      <c r="E62" s="23"/>
      <c r="F62" s="23"/>
      <c r="G62" s="23"/>
      <c r="H62" s="23"/>
      <c r="I62" s="23"/>
    </row>
    <row r="63" spans="2:10" x14ac:dyDescent="0.3">
      <c r="B63" s="23"/>
      <c r="C63" s="23"/>
      <c r="D63" s="23"/>
      <c r="E63" s="23"/>
      <c r="F63" s="23"/>
      <c r="G63" s="23"/>
      <c r="H63" s="23"/>
      <c r="I63" s="23"/>
    </row>
    <row r="64" spans="2:10" x14ac:dyDescent="0.3">
      <c r="B64" s="23"/>
      <c r="C64" s="23"/>
      <c r="D64" s="23"/>
      <c r="E64" s="23"/>
      <c r="F64" s="23"/>
      <c r="G64" s="23"/>
      <c r="H64" s="23"/>
      <c r="I64" s="23"/>
    </row>
    <row r="65" spans="2:9" x14ac:dyDescent="0.3">
      <c r="B65" s="23"/>
      <c r="C65" s="23"/>
      <c r="D65" s="23"/>
      <c r="E65" s="23"/>
      <c r="F65" s="23"/>
      <c r="G65" s="23"/>
      <c r="H65" s="23"/>
      <c r="I65" s="23"/>
    </row>
    <row r="66" spans="2:9" x14ac:dyDescent="0.3">
      <c r="B66" s="23"/>
      <c r="C66" s="23"/>
      <c r="D66" s="23"/>
      <c r="E66" s="23"/>
      <c r="F66" s="23"/>
      <c r="G66" s="23"/>
      <c r="H66" s="23"/>
      <c r="I66" s="23"/>
    </row>
    <row r="67" spans="2:9" x14ac:dyDescent="0.3">
      <c r="B67" s="23"/>
      <c r="C67" s="23"/>
      <c r="D67" s="23"/>
      <c r="E67" s="23"/>
      <c r="F67" s="23"/>
      <c r="G67" s="23"/>
      <c r="H67" s="23"/>
      <c r="I67" s="23"/>
    </row>
    <row r="68" spans="2:9" x14ac:dyDescent="0.3">
      <c r="B68" s="23"/>
      <c r="C68" s="23"/>
      <c r="D68" s="23"/>
      <c r="E68" s="23"/>
      <c r="F68" s="23"/>
      <c r="G68" s="23"/>
      <c r="H68" s="23"/>
      <c r="I68" s="23"/>
    </row>
    <row r="69" spans="2:9" x14ac:dyDescent="0.3">
      <c r="B69" s="23"/>
      <c r="C69" s="23"/>
      <c r="D69" s="23"/>
      <c r="E69" s="23"/>
      <c r="F69" s="23"/>
      <c r="G69" s="23"/>
      <c r="H69" s="23"/>
      <c r="I69" s="23"/>
    </row>
    <row r="70" spans="2:9" x14ac:dyDescent="0.3">
      <c r="B70" s="23"/>
      <c r="C70" s="23"/>
      <c r="D70" s="23"/>
      <c r="E70" s="23"/>
      <c r="F70" s="23"/>
      <c r="G70" s="23"/>
      <c r="H70" s="23"/>
      <c r="I70" s="23"/>
    </row>
    <row r="71" spans="2:9" x14ac:dyDescent="0.3">
      <c r="B71" s="23"/>
      <c r="C71" s="23"/>
      <c r="D71" s="23"/>
      <c r="E71" s="23"/>
      <c r="F71" s="23"/>
      <c r="G71" s="23"/>
      <c r="H71" s="23"/>
      <c r="I71" s="23"/>
    </row>
    <row r="72" spans="2:9" x14ac:dyDescent="0.3">
      <c r="B72" s="23"/>
      <c r="C72" s="23"/>
      <c r="D72" s="23"/>
      <c r="E72" s="23"/>
      <c r="F72" s="23"/>
      <c r="G72" s="23"/>
      <c r="H72" s="23"/>
      <c r="I72" s="23"/>
    </row>
    <row r="73" spans="2:9" x14ac:dyDescent="0.3">
      <c r="B73" s="23"/>
      <c r="C73" s="23"/>
      <c r="D73" s="23"/>
      <c r="E73" s="23"/>
      <c r="F73" s="23"/>
      <c r="G73" s="23"/>
      <c r="H73" s="23"/>
      <c r="I73" s="23"/>
    </row>
    <row r="74" spans="2:9" x14ac:dyDescent="0.3">
      <c r="B74" s="23"/>
      <c r="C74" s="23"/>
      <c r="D74" s="23"/>
      <c r="E74" s="23"/>
      <c r="F74" s="23"/>
      <c r="G74" s="23"/>
      <c r="H74" s="23"/>
      <c r="I74" s="23"/>
    </row>
    <row r="75" spans="2:9" x14ac:dyDescent="0.3">
      <c r="B75" s="23"/>
      <c r="C75" s="23"/>
      <c r="D75" s="23"/>
      <c r="E75" s="23"/>
      <c r="F75" s="23"/>
      <c r="G75" s="23"/>
      <c r="H75" s="23"/>
      <c r="I75" s="23"/>
    </row>
    <row r="76" spans="2:9" x14ac:dyDescent="0.3">
      <c r="B76" s="23"/>
      <c r="C76" s="23"/>
      <c r="D76" s="23"/>
      <c r="E76" s="23"/>
      <c r="F76" s="23"/>
      <c r="G76" s="23"/>
      <c r="H76" s="23"/>
      <c r="I76" s="23"/>
    </row>
    <row r="77" spans="2:9" x14ac:dyDescent="0.3">
      <c r="B77" s="23"/>
      <c r="C77" s="23"/>
      <c r="D77" s="23"/>
      <c r="E77" s="23"/>
      <c r="F77" s="23"/>
      <c r="G77" s="23"/>
      <c r="H77" s="23"/>
      <c r="I77" s="23"/>
    </row>
    <row r="78" spans="2:9" x14ac:dyDescent="0.3">
      <c r="B78" s="23"/>
      <c r="C78" s="23"/>
      <c r="D78" s="23"/>
      <c r="E78" s="23"/>
      <c r="F78" s="23"/>
      <c r="G78" s="23"/>
      <c r="H78" s="23"/>
      <c r="I78" s="23"/>
    </row>
    <row r="79" spans="2:9" x14ac:dyDescent="0.3">
      <c r="B79" s="23"/>
      <c r="C79" s="23"/>
      <c r="D79" s="23"/>
      <c r="E79" s="23"/>
      <c r="F79" s="23"/>
      <c r="G79" s="23"/>
      <c r="H79" s="23"/>
      <c r="I79" s="23"/>
    </row>
  </sheetData>
  <mergeCells count="2">
    <mergeCell ref="I1:J1"/>
    <mergeCell ref="B20:J49"/>
  </mergeCells>
  <pageMargins left="0.70866141732283472" right="0.70866141732283472" top="0.74803149606299213" bottom="0.74803149606299213" header="0.31496062992125984" footer="0.31496062992125984"/>
  <pageSetup paperSize="9" scale="89" fitToHeight="0" orientation="landscape" r:id="rId1"/>
  <ignoredErrors>
    <ignoredError sqref="J8:J15 J17"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6"/>
  <sheetViews>
    <sheetView showGridLines="0" tabSelected="1" zoomScaleNormal="100" workbookViewId="0">
      <selection activeCell="L16" sqref="L16"/>
    </sheetView>
  </sheetViews>
  <sheetFormatPr baseColWidth="10" defaultRowHeight="14.4" x14ac:dyDescent="0.3"/>
  <cols>
    <col min="1" max="1" width="1.44140625" customWidth="1"/>
    <col min="2" max="3" width="11.6640625" customWidth="1"/>
    <col min="11" max="11" width="13.21875" customWidth="1"/>
    <col min="12" max="12" width="40.44140625" customWidth="1"/>
  </cols>
  <sheetData>
    <row r="1" spans="2:12" ht="16.5" customHeight="1" x14ac:dyDescent="0.35">
      <c r="B1" s="2" t="s">
        <v>88</v>
      </c>
      <c r="C1" s="2"/>
      <c r="G1" s="31"/>
      <c r="L1" s="122" t="s">
        <v>34</v>
      </c>
    </row>
    <row r="2" spans="2:12" ht="16.5" customHeight="1" x14ac:dyDescent="0.3">
      <c r="B2" t="s">
        <v>1</v>
      </c>
      <c r="C2" s="218">
        <f>'GB, motpart 00'!C2</f>
        <v>0</v>
      </c>
    </row>
    <row r="3" spans="2:12" ht="16.5" customHeight="1" x14ac:dyDescent="0.3">
      <c r="B3" t="s">
        <v>2</v>
      </c>
      <c r="C3" s="218">
        <f>'GB, motpart 00'!C3</f>
        <v>0</v>
      </c>
    </row>
    <row r="4" spans="2:12" ht="16.5" customHeight="1" x14ac:dyDescent="0.3">
      <c r="B4" t="s">
        <v>3</v>
      </c>
      <c r="C4" s="218" t="s">
        <v>27</v>
      </c>
    </row>
    <row r="5" spans="2:12" ht="16.5" customHeight="1" x14ac:dyDescent="0.3"/>
    <row r="6" spans="2:12" ht="16.5" customHeight="1" x14ac:dyDescent="0.3">
      <c r="B6" s="27" t="s">
        <v>138</v>
      </c>
      <c r="C6" s="27"/>
    </row>
    <row r="7" spans="2:12" ht="43.2" x14ac:dyDescent="0.3">
      <c r="B7" s="26" t="s">
        <v>28</v>
      </c>
      <c r="C7" s="26" t="s">
        <v>92</v>
      </c>
      <c r="D7" s="26" t="s">
        <v>93</v>
      </c>
      <c r="E7" s="26" t="s">
        <v>94</v>
      </c>
      <c r="F7" s="26" t="s">
        <v>96</v>
      </c>
      <c r="G7" s="26" t="s">
        <v>118</v>
      </c>
      <c r="H7" s="26" t="s">
        <v>120</v>
      </c>
      <c r="I7" s="26" t="s">
        <v>139</v>
      </c>
      <c r="J7" s="26" t="s">
        <v>140</v>
      </c>
      <c r="K7" s="26" t="s">
        <v>141</v>
      </c>
    </row>
    <row r="8" spans="2:12" s="40" customFormat="1" ht="19.95" customHeight="1" x14ac:dyDescent="0.3">
      <c r="B8" s="115"/>
      <c r="C8" s="115"/>
      <c r="D8" s="115"/>
      <c r="E8" s="115"/>
      <c r="F8" s="115"/>
      <c r="G8" s="115"/>
      <c r="H8" s="115"/>
      <c r="I8" s="121"/>
      <c r="J8" s="115"/>
      <c r="K8" s="115"/>
    </row>
    <row r="9" spans="2:12" ht="16.5" customHeight="1" x14ac:dyDescent="0.3">
      <c r="B9" t="s">
        <v>66</v>
      </c>
    </row>
    <row r="10" spans="2:12" ht="16.5" customHeight="1" x14ac:dyDescent="0.3"/>
    <row r="11" spans="2:12" ht="16.5" customHeight="1" x14ac:dyDescent="0.3">
      <c r="B11" s="27" t="s">
        <v>142</v>
      </c>
      <c r="C11" s="27"/>
    </row>
    <row r="12" spans="2:12" s="116" customFormat="1" ht="43.05" customHeight="1" x14ac:dyDescent="0.3">
      <c r="B12" s="150" t="s">
        <v>143</v>
      </c>
      <c r="C12" s="152"/>
      <c r="D12" s="180" t="s">
        <v>144</v>
      </c>
      <c r="E12" s="180"/>
      <c r="F12" s="180"/>
      <c r="G12" s="26" t="s">
        <v>57</v>
      </c>
      <c r="H12" s="26" t="s">
        <v>58</v>
      </c>
      <c r="I12" s="26" t="s">
        <v>145</v>
      </c>
      <c r="J12" s="26" t="s">
        <v>146</v>
      </c>
      <c r="K12" s="26" t="s">
        <v>147</v>
      </c>
      <c r="L12" s="32" t="s">
        <v>62</v>
      </c>
    </row>
    <row r="13" spans="2:12" ht="19.95" customHeight="1" x14ac:dyDescent="0.3">
      <c r="B13" s="181" t="s">
        <v>148</v>
      </c>
      <c r="C13" s="182"/>
      <c r="D13" s="183" t="s">
        <v>149</v>
      </c>
      <c r="E13" s="184"/>
      <c r="F13" s="185"/>
      <c r="G13" s="123"/>
      <c r="H13" s="123">
        <v>220011</v>
      </c>
      <c r="I13" s="124"/>
      <c r="J13" s="124"/>
      <c r="K13" s="124"/>
      <c r="L13" s="125"/>
    </row>
    <row r="14" spans="2:12" ht="19.95" customHeight="1" x14ac:dyDescent="0.3">
      <c r="B14" s="186" t="s">
        <v>150</v>
      </c>
      <c r="C14" s="187"/>
      <c r="D14" s="188" t="s">
        <v>151</v>
      </c>
      <c r="E14" s="189"/>
      <c r="F14" s="190"/>
      <c r="G14" s="126"/>
      <c r="H14" s="126"/>
      <c r="I14" s="127"/>
      <c r="J14" s="127"/>
      <c r="K14" s="127"/>
      <c r="L14" s="128"/>
    </row>
    <row r="15" spans="2:12" ht="19.95" customHeight="1" x14ac:dyDescent="0.3">
      <c r="B15" s="171" t="s">
        <v>152</v>
      </c>
      <c r="C15" s="172"/>
      <c r="D15" s="156" t="s">
        <v>153</v>
      </c>
      <c r="E15" s="157"/>
      <c r="F15" s="158"/>
      <c r="G15" s="129">
        <v>0</v>
      </c>
      <c r="H15" s="129">
        <v>0</v>
      </c>
      <c r="I15" s="130"/>
      <c r="J15" s="130"/>
      <c r="K15" s="130"/>
      <c r="L15" s="131"/>
    </row>
    <row r="16" spans="2:12" ht="19.95" customHeight="1" x14ac:dyDescent="0.3">
      <c r="B16" s="175"/>
      <c r="C16" s="176"/>
      <c r="D16" s="177" t="s">
        <v>154</v>
      </c>
      <c r="E16" s="178"/>
      <c r="F16" s="179"/>
      <c r="G16" s="132">
        <v>0</v>
      </c>
      <c r="H16" s="132"/>
      <c r="I16" s="133"/>
      <c r="J16" s="133"/>
      <c r="K16" s="133"/>
      <c r="L16" s="134"/>
    </row>
    <row r="17" spans="2:12" ht="19.95" customHeight="1" x14ac:dyDescent="0.3">
      <c r="B17" s="171" t="s">
        <v>155</v>
      </c>
      <c r="C17" s="172"/>
      <c r="D17" s="156" t="s">
        <v>156</v>
      </c>
      <c r="E17" s="157"/>
      <c r="F17" s="158"/>
      <c r="G17" s="129">
        <v>0</v>
      </c>
      <c r="H17" s="129"/>
      <c r="I17" s="130"/>
      <c r="J17" s="130"/>
      <c r="K17" s="130"/>
      <c r="L17" s="131"/>
    </row>
    <row r="18" spans="2:12" ht="19.95" customHeight="1" x14ac:dyDescent="0.3">
      <c r="B18" s="171"/>
      <c r="C18" s="172"/>
      <c r="D18" s="156" t="s">
        <v>157</v>
      </c>
      <c r="E18" s="157"/>
      <c r="F18" s="158"/>
      <c r="G18" s="129">
        <v>0</v>
      </c>
      <c r="H18" s="129"/>
      <c r="I18" s="130"/>
      <c r="J18" s="130"/>
      <c r="K18" s="130"/>
      <c r="L18" s="131"/>
    </row>
    <row r="19" spans="2:12" ht="19.95" customHeight="1" x14ac:dyDescent="0.3">
      <c r="B19" s="171"/>
      <c r="C19" s="172"/>
      <c r="D19" s="156" t="s">
        <v>158</v>
      </c>
      <c r="E19" s="157"/>
      <c r="F19" s="158"/>
      <c r="G19" s="129">
        <v>0</v>
      </c>
      <c r="H19" s="129"/>
      <c r="I19" s="130"/>
      <c r="J19" s="130"/>
      <c r="K19" s="130"/>
      <c r="L19" s="131"/>
    </row>
    <row r="20" spans="2:12" ht="19.95" customHeight="1" x14ac:dyDescent="0.3">
      <c r="B20" s="171"/>
      <c r="C20" s="172"/>
      <c r="D20" s="156" t="s">
        <v>159</v>
      </c>
      <c r="E20" s="157"/>
      <c r="F20" s="158"/>
      <c r="G20" s="129">
        <v>0</v>
      </c>
      <c r="H20" s="129"/>
      <c r="I20" s="130"/>
      <c r="J20" s="130"/>
      <c r="K20" s="130"/>
      <c r="L20" s="131"/>
    </row>
    <row r="21" spans="2:12" ht="19.95" customHeight="1" x14ac:dyDescent="0.3">
      <c r="B21" s="171"/>
      <c r="C21" s="172"/>
      <c r="D21" s="156" t="s">
        <v>160</v>
      </c>
      <c r="E21" s="157"/>
      <c r="F21" s="158"/>
      <c r="G21" s="129">
        <v>0</v>
      </c>
      <c r="H21" s="129"/>
      <c r="I21" s="130"/>
      <c r="J21" s="130"/>
      <c r="K21" s="130"/>
      <c r="L21" s="131"/>
    </row>
    <row r="22" spans="2:12" ht="19.95" customHeight="1" x14ac:dyDescent="0.3">
      <c r="B22" s="171"/>
      <c r="C22" s="172"/>
      <c r="D22" s="156" t="s">
        <v>161</v>
      </c>
      <c r="E22" s="157"/>
      <c r="F22" s="158"/>
      <c r="G22" s="129">
        <v>0</v>
      </c>
      <c r="H22" s="129"/>
      <c r="I22" s="130"/>
      <c r="J22" s="130"/>
      <c r="K22" s="130"/>
      <c r="L22" s="131"/>
    </row>
    <row r="23" spans="2:12" ht="19.95" customHeight="1" x14ac:dyDescent="0.3">
      <c r="B23" s="171"/>
      <c r="C23" s="172"/>
      <c r="D23" s="156" t="s">
        <v>162</v>
      </c>
      <c r="E23" s="157"/>
      <c r="F23" s="158"/>
      <c r="G23" s="129">
        <v>0</v>
      </c>
      <c r="H23" s="129"/>
      <c r="I23" s="130"/>
      <c r="J23" s="130"/>
      <c r="K23" s="130"/>
      <c r="L23" s="131"/>
    </row>
    <row r="24" spans="2:12" ht="19.95" customHeight="1" x14ac:dyDescent="0.3">
      <c r="B24" s="175"/>
      <c r="C24" s="176"/>
      <c r="D24" s="177" t="s">
        <v>163</v>
      </c>
      <c r="E24" s="178"/>
      <c r="F24" s="179"/>
      <c r="G24" s="132">
        <v>0</v>
      </c>
      <c r="H24" s="132"/>
      <c r="I24" s="133"/>
      <c r="J24" s="133"/>
      <c r="K24" s="133"/>
      <c r="L24" s="134"/>
    </row>
    <row r="25" spans="2:12" ht="19.95" customHeight="1" x14ac:dyDescent="0.3">
      <c r="B25" s="171" t="s">
        <v>164</v>
      </c>
      <c r="C25" s="172"/>
      <c r="D25" s="156" t="s">
        <v>165</v>
      </c>
      <c r="E25" s="157"/>
      <c r="F25" s="158"/>
      <c r="G25" s="129">
        <v>720006</v>
      </c>
      <c r="H25" s="129"/>
      <c r="I25" s="130"/>
      <c r="J25" s="130"/>
      <c r="K25" s="130"/>
      <c r="L25" s="131"/>
    </row>
    <row r="26" spans="2:12" ht="19.95" customHeight="1" x14ac:dyDescent="0.3">
      <c r="B26" s="171"/>
      <c r="C26" s="172"/>
      <c r="D26" s="156" t="s">
        <v>166</v>
      </c>
      <c r="E26" s="157"/>
      <c r="F26" s="158"/>
      <c r="G26" s="129">
        <v>720006</v>
      </c>
      <c r="H26" s="129"/>
      <c r="I26" s="130"/>
      <c r="J26" s="130"/>
      <c r="K26" s="130"/>
      <c r="L26" s="131"/>
    </row>
    <row r="27" spans="2:12" ht="19.95" customHeight="1" x14ac:dyDescent="0.3">
      <c r="B27" s="171"/>
      <c r="C27" s="172"/>
      <c r="D27" s="156" t="s">
        <v>167</v>
      </c>
      <c r="E27" s="157"/>
      <c r="F27" s="158"/>
      <c r="G27" s="129">
        <v>700028</v>
      </c>
      <c r="H27" s="129"/>
      <c r="I27" s="130"/>
      <c r="J27" s="130"/>
      <c r="K27" s="130"/>
      <c r="L27" s="131"/>
    </row>
    <row r="28" spans="2:12" ht="19.95" customHeight="1" x14ac:dyDescent="0.3">
      <c r="B28" s="171"/>
      <c r="C28" s="172"/>
      <c r="D28" s="156" t="s">
        <v>168</v>
      </c>
      <c r="E28" s="157"/>
      <c r="F28" s="158"/>
      <c r="G28" s="129">
        <v>700910</v>
      </c>
      <c r="H28" s="129"/>
      <c r="I28" s="130"/>
      <c r="J28" s="130"/>
      <c r="K28" s="130"/>
      <c r="L28" s="131"/>
    </row>
    <row r="29" spans="2:12" ht="19.95" customHeight="1" x14ac:dyDescent="0.3">
      <c r="B29" s="171"/>
      <c r="C29" s="172"/>
      <c r="D29" s="156" t="s">
        <v>169</v>
      </c>
      <c r="E29" s="157"/>
      <c r="F29" s="158"/>
      <c r="G29" s="129">
        <v>720009</v>
      </c>
      <c r="H29" s="129"/>
      <c r="I29" s="130"/>
      <c r="J29" s="130"/>
      <c r="K29" s="130"/>
      <c r="L29" s="131"/>
    </row>
    <row r="30" spans="2:12" ht="19.95" customHeight="1" x14ac:dyDescent="0.3">
      <c r="B30" s="171"/>
      <c r="C30" s="172"/>
      <c r="D30" s="156" t="s">
        <v>170</v>
      </c>
      <c r="E30" s="157"/>
      <c r="F30" s="158"/>
      <c r="G30" s="129">
        <v>0</v>
      </c>
      <c r="H30" s="129"/>
      <c r="I30" s="130"/>
      <c r="J30" s="130"/>
      <c r="K30" s="130"/>
      <c r="L30" s="131"/>
    </row>
    <row r="31" spans="2:12" ht="19.95" customHeight="1" x14ac:dyDescent="0.3">
      <c r="B31" s="175"/>
      <c r="C31" s="176"/>
      <c r="D31" s="177" t="s">
        <v>171</v>
      </c>
      <c r="E31" s="178"/>
      <c r="F31" s="179"/>
      <c r="G31" s="132">
        <v>700117</v>
      </c>
      <c r="H31" s="132"/>
      <c r="I31" s="133"/>
      <c r="J31" s="133"/>
      <c r="K31" s="133"/>
      <c r="L31" s="134"/>
    </row>
    <row r="32" spans="2:12" ht="19.95" customHeight="1" x14ac:dyDescent="0.3">
      <c r="B32" s="175" t="s">
        <v>172</v>
      </c>
      <c r="C32" s="176"/>
      <c r="D32" s="177" t="s">
        <v>173</v>
      </c>
      <c r="E32" s="178"/>
      <c r="F32" s="179"/>
      <c r="G32" s="132">
        <v>0</v>
      </c>
      <c r="H32" s="132"/>
      <c r="I32" s="133"/>
      <c r="J32" s="133"/>
      <c r="K32" s="133"/>
      <c r="L32" s="134"/>
    </row>
    <row r="33" spans="2:12" ht="19.95" customHeight="1" x14ac:dyDescent="0.3">
      <c r="B33" s="171" t="s">
        <v>174</v>
      </c>
      <c r="C33" s="172"/>
      <c r="D33" s="156" t="s">
        <v>175</v>
      </c>
      <c r="E33" s="157"/>
      <c r="F33" s="158"/>
      <c r="G33" s="129">
        <v>0</v>
      </c>
      <c r="H33" s="129"/>
      <c r="I33" s="130"/>
      <c r="J33" s="130"/>
      <c r="K33" s="130"/>
      <c r="L33" s="131"/>
    </row>
    <row r="34" spans="2:12" ht="19.95" customHeight="1" x14ac:dyDescent="0.3">
      <c r="B34" s="171"/>
      <c r="C34" s="172"/>
      <c r="D34" s="156" t="s">
        <v>176</v>
      </c>
      <c r="E34" s="157"/>
      <c r="F34" s="158"/>
      <c r="G34" s="129">
        <v>0</v>
      </c>
      <c r="H34" s="129"/>
      <c r="I34" s="130"/>
      <c r="J34" s="130"/>
      <c r="K34" s="130"/>
      <c r="L34" s="131"/>
    </row>
    <row r="35" spans="2:12" ht="19.95" customHeight="1" x14ac:dyDescent="0.3">
      <c r="B35" s="171"/>
      <c r="C35" s="172"/>
      <c r="D35" s="156" t="s">
        <v>177</v>
      </c>
      <c r="E35" s="157"/>
      <c r="F35" s="158"/>
      <c r="G35" s="129">
        <v>0</v>
      </c>
      <c r="H35" s="129"/>
      <c r="I35" s="130"/>
      <c r="J35" s="130"/>
      <c r="K35" s="130"/>
      <c r="L35" s="131"/>
    </row>
    <row r="36" spans="2:12" ht="19.95" customHeight="1" x14ac:dyDescent="0.3">
      <c r="B36" s="175"/>
      <c r="C36" s="176"/>
      <c r="D36" s="177" t="s">
        <v>178</v>
      </c>
      <c r="E36" s="178"/>
      <c r="F36" s="179"/>
      <c r="G36" s="132">
        <v>0</v>
      </c>
      <c r="H36" s="132"/>
      <c r="I36" s="133"/>
      <c r="J36" s="133"/>
      <c r="K36" s="133"/>
      <c r="L36" s="134"/>
    </row>
    <row r="37" spans="2:12" ht="19.95" customHeight="1" x14ac:dyDescent="0.3">
      <c r="B37" s="175" t="s">
        <v>179</v>
      </c>
      <c r="C37" s="176"/>
      <c r="D37" s="177" t="s">
        <v>180</v>
      </c>
      <c r="E37" s="178"/>
      <c r="F37" s="179"/>
      <c r="G37" s="132"/>
      <c r="H37" s="132"/>
      <c r="I37" s="133"/>
      <c r="J37" s="133"/>
      <c r="K37" s="133"/>
      <c r="L37" s="134"/>
    </row>
    <row r="38" spans="2:12" ht="19.95" customHeight="1" x14ac:dyDescent="0.3">
      <c r="B38" s="175" t="s">
        <v>181</v>
      </c>
      <c r="C38" s="176"/>
      <c r="D38" s="177" t="s">
        <v>182</v>
      </c>
      <c r="E38" s="178"/>
      <c r="F38" s="179"/>
      <c r="G38" s="132">
        <v>0</v>
      </c>
      <c r="H38" s="132"/>
      <c r="I38" s="133"/>
      <c r="J38" s="133"/>
      <c r="K38" s="133"/>
      <c r="L38" s="134"/>
    </row>
    <row r="39" spans="2:12" ht="19.95" customHeight="1" x14ac:dyDescent="0.3">
      <c r="B39" s="171" t="s">
        <v>183</v>
      </c>
      <c r="C39" s="172"/>
      <c r="D39" s="156"/>
      <c r="E39" s="157"/>
      <c r="F39" s="158"/>
      <c r="G39" s="129"/>
      <c r="H39" s="129"/>
      <c r="I39" s="130"/>
      <c r="J39" s="130"/>
      <c r="K39" s="130"/>
      <c r="L39" s="131"/>
    </row>
    <row r="40" spans="2:12" ht="19.95" customHeight="1" x14ac:dyDescent="0.3">
      <c r="B40" s="171"/>
      <c r="C40" s="172"/>
      <c r="D40" s="156"/>
      <c r="E40" s="157"/>
      <c r="F40" s="158"/>
      <c r="G40" s="129"/>
      <c r="H40" s="129"/>
      <c r="I40" s="130"/>
      <c r="J40" s="130"/>
      <c r="K40" s="130"/>
      <c r="L40" s="131"/>
    </row>
    <row r="41" spans="2:12" ht="19.95" customHeight="1" x14ac:dyDescent="0.3">
      <c r="B41" s="173"/>
      <c r="C41" s="174"/>
      <c r="D41" s="159"/>
      <c r="E41" s="160"/>
      <c r="F41" s="161"/>
      <c r="G41" s="135"/>
      <c r="H41" s="135"/>
      <c r="I41" s="136"/>
      <c r="J41" s="136"/>
      <c r="K41" s="136"/>
      <c r="L41" s="137"/>
    </row>
    <row r="42" spans="2:12" ht="19.95" customHeight="1" x14ac:dyDescent="0.3">
      <c r="B42" s="150" t="s">
        <v>147</v>
      </c>
      <c r="C42" s="151"/>
      <c r="D42" s="151"/>
      <c r="E42" s="151"/>
      <c r="F42" s="151"/>
      <c r="G42" s="151"/>
      <c r="H42" s="151"/>
      <c r="I42" s="151"/>
      <c r="J42" s="152"/>
      <c r="K42" s="117">
        <f>SUM(K13:K41)</f>
        <v>0</v>
      </c>
      <c r="L42" s="118"/>
    </row>
    <row r="43" spans="2:12" ht="15.6" customHeight="1" x14ac:dyDescent="0.3">
      <c r="B43" s="234" t="s">
        <v>189</v>
      </c>
      <c r="C43" s="234"/>
      <c r="D43" s="234"/>
      <c r="E43" s="234"/>
      <c r="F43" s="234"/>
      <c r="G43" s="234"/>
      <c r="H43" s="234"/>
      <c r="I43" s="234"/>
      <c r="J43" s="234"/>
      <c r="K43" s="234"/>
      <c r="L43" s="234"/>
    </row>
    <row r="44" spans="2:12" ht="16.8" customHeight="1" x14ac:dyDescent="0.3">
      <c r="B44" s="235"/>
      <c r="C44" s="235"/>
      <c r="D44" s="235"/>
      <c r="E44" s="235"/>
      <c r="F44" s="235"/>
      <c r="G44" s="235"/>
      <c r="H44" s="235"/>
      <c r="I44" s="235"/>
      <c r="J44" s="235"/>
      <c r="K44" s="235"/>
      <c r="L44" s="235"/>
    </row>
    <row r="45" spans="2:12" ht="57.6" x14ac:dyDescent="0.3">
      <c r="B45" s="150" t="s">
        <v>184</v>
      </c>
      <c r="C45" s="151"/>
      <c r="D45" s="151" t="s">
        <v>180</v>
      </c>
      <c r="E45" s="151"/>
      <c r="F45" s="151"/>
      <c r="G45" s="151"/>
      <c r="H45" s="151"/>
      <c r="I45" s="151"/>
      <c r="J45" s="152"/>
      <c r="K45" s="138" t="s">
        <v>185</v>
      </c>
      <c r="L45" s="118" t="s">
        <v>62</v>
      </c>
    </row>
    <row r="46" spans="2:12" ht="19.95" customHeight="1" x14ac:dyDescent="0.3">
      <c r="B46" s="153" t="s">
        <v>187</v>
      </c>
      <c r="C46" s="154"/>
      <c r="D46" s="154"/>
      <c r="E46" s="154"/>
      <c r="F46" s="154"/>
      <c r="G46" s="154"/>
      <c r="H46" s="154"/>
      <c r="I46" s="154"/>
      <c r="J46" s="155"/>
      <c r="K46" s="130"/>
      <c r="L46" s="131"/>
    </row>
    <row r="47" spans="2:12" ht="19.95" customHeight="1" x14ac:dyDescent="0.3">
      <c r="B47" s="156" t="s">
        <v>169</v>
      </c>
      <c r="C47" s="157"/>
      <c r="D47" s="157"/>
      <c r="E47" s="157"/>
      <c r="F47" s="157"/>
      <c r="G47" s="157"/>
      <c r="H47" s="157"/>
      <c r="I47" s="157"/>
      <c r="J47" s="158"/>
      <c r="K47" s="130"/>
      <c r="L47" s="131"/>
    </row>
    <row r="48" spans="2:12" ht="19.95" customHeight="1" x14ac:dyDescent="0.3">
      <c r="B48" s="156" t="s">
        <v>167</v>
      </c>
      <c r="C48" s="157"/>
      <c r="D48" s="157"/>
      <c r="E48" s="157"/>
      <c r="F48" s="157"/>
      <c r="G48" s="157"/>
      <c r="H48" s="157"/>
      <c r="I48" s="157"/>
      <c r="J48" s="158"/>
      <c r="K48" s="130"/>
      <c r="L48" s="131"/>
    </row>
    <row r="49" spans="2:12" ht="19.95" customHeight="1" x14ac:dyDescent="0.3">
      <c r="B49" s="159" t="s">
        <v>183</v>
      </c>
      <c r="C49" s="160"/>
      <c r="D49" s="160"/>
      <c r="E49" s="160"/>
      <c r="F49" s="160"/>
      <c r="G49" s="160"/>
      <c r="H49" s="160"/>
      <c r="I49" s="160"/>
      <c r="J49" s="161"/>
      <c r="K49" s="130"/>
      <c r="L49" s="131"/>
    </row>
    <row r="50" spans="2:12" ht="19.95" customHeight="1" x14ac:dyDescent="0.3">
      <c r="B50" s="150" t="s">
        <v>185</v>
      </c>
      <c r="C50" s="151"/>
      <c r="D50" s="151"/>
      <c r="E50" s="151"/>
      <c r="F50" s="151"/>
      <c r="G50" s="151"/>
      <c r="H50" s="151"/>
      <c r="I50" s="151"/>
      <c r="J50" s="152"/>
      <c r="K50" s="117">
        <f>SUM(K20:K49)</f>
        <v>0</v>
      </c>
      <c r="L50" s="118"/>
    </row>
    <row r="51" spans="2:12" ht="16.5" customHeight="1" x14ac:dyDescent="0.3"/>
    <row r="52" spans="2:12" ht="19.95" customHeight="1" x14ac:dyDescent="0.3">
      <c r="B52" s="150" t="s">
        <v>186</v>
      </c>
      <c r="C52" s="151"/>
      <c r="D52" s="151"/>
      <c r="E52" s="151"/>
      <c r="F52" s="151"/>
      <c r="G52" s="151"/>
      <c r="H52" s="151"/>
      <c r="I52" s="151"/>
      <c r="J52" s="152"/>
      <c r="K52" s="117">
        <f>K42+K50</f>
        <v>0</v>
      </c>
      <c r="L52" s="118"/>
    </row>
    <row r="53" spans="2:12" ht="16.5" customHeight="1" x14ac:dyDescent="0.3"/>
    <row r="54" spans="2:12" ht="16.5" customHeight="1" x14ac:dyDescent="0.3">
      <c r="B54" s="27" t="s">
        <v>47</v>
      </c>
      <c r="C54" s="27"/>
    </row>
    <row r="55" spans="2:12" ht="16.5" customHeight="1" x14ac:dyDescent="0.3">
      <c r="B55" s="162"/>
      <c r="C55" s="163"/>
      <c r="D55" s="163"/>
      <c r="E55" s="163"/>
      <c r="F55" s="163"/>
      <c r="G55" s="163"/>
      <c r="H55" s="163"/>
      <c r="I55" s="163"/>
      <c r="J55" s="163"/>
      <c r="K55" s="163"/>
      <c r="L55" s="164"/>
    </row>
    <row r="56" spans="2:12" ht="16.5" customHeight="1" x14ac:dyDescent="0.3">
      <c r="B56" s="165"/>
      <c r="C56" s="166"/>
      <c r="D56" s="166"/>
      <c r="E56" s="166"/>
      <c r="F56" s="166"/>
      <c r="G56" s="166"/>
      <c r="H56" s="166"/>
      <c r="I56" s="166"/>
      <c r="J56" s="166"/>
      <c r="K56" s="166"/>
      <c r="L56" s="167"/>
    </row>
    <row r="57" spans="2:12" ht="16.5" customHeight="1" x14ac:dyDescent="0.3">
      <c r="B57" s="165"/>
      <c r="C57" s="166"/>
      <c r="D57" s="166"/>
      <c r="E57" s="166"/>
      <c r="F57" s="166"/>
      <c r="G57" s="166"/>
      <c r="H57" s="166"/>
      <c r="I57" s="166"/>
      <c r="J57" s="166"/>
      <c r="K57" s="166"/>
      <c r="L57" s="167"/>
    </row>
    <row r="58" spans="2:12" ht="16.5" customHeight="1" x14ac:dyDescent="0.3">
      <c r="B58" s="168"/>
      <c r="C58" s="169"/>
      <c r="D58" s="169"/>
      <c r="E58" s="169"/>
      <c r="F58" s="169"/>
      <c r="G58" s="169"/>
      <c r="H58" s="169"/>
      <c r="I58" s="169"/>
      <c r="J58" s="169"/>
      <c r="K58" s="169"/>
      <c r="L58" s="170"/>
    </row>
    <row r="59" spans="2:12" ht="16.5" customHeight="1" x14ac:dyDescent="0.3"/>
    <row r="63" spans="2:12" x14ac:dyDescent="0.3">
      <c r="B63" s="119"/>
      <c r="C63" s="119"/>
      <c r="D63" s="119"/>
      <c r="E63" s="119"/>
      <c r="F63" s="31"/>
      <c r="G63" s="31"/>
    </row>
    <row r="64" spans="2:12" x14ac:dyDescent="0.3">
      <c r="B64" s="120"/>
      <c r="C64" s="120"/>
      <c r="D64" s="120"/>
      <c r="E64" s="120"/>
    </row>
    <row r="65" spans="2:5" x14ac:dyDescent="0.3">
      <c r="B65" s="120"/>
      <c r="C65" s="120"/>
      <c r="D65" s="120"/>
      <c r="E65" s="120"/>
    </row>
    <row r="66" spans="2:5" x14ac:dyDescent="0.3">
      <c r="B66" s="120"/>
      <c r="C66" s="120"/>
      <c r="D66" s="120"/>
      <c r="E66" s="120"/>
    </row>
  </sheetData>
  <mergeCells count="71">
    <mergeCell ref="B12:C12"/>
    <mergeCell ref="D12:F12"/>
    <mergeCell ref="B13:C13"/>
    <mergeCell ref="D13:F13"/>
    <mergeCell ref="B14:C14"/>
    <mergeCell ref="D14:F14"/>
    <mergeCell ref="B15:C15"/>
    <mergeCell ref="D15:F15"/>
    <mergeCell ref="B16:C16"/>
    <mergeCell ref="D16:F16"/>
    <mergeCell ref="B17:C17"/>
    <mergeCell ref="D17:F17"/>
    <mergeCell ref="B18:C18"/>
    <mergeCell ref="D18:F18"/>
    <mergeCell ref="B19:C19"/>
    <mergeCell ref="D19:F19"/>
    <mergeCell ref="B20:C20"/>
    <mergeCell ref="D20:F20"/>
    <mergeCell ref="B21:C21"/>
    <mergeCell ref="D21:F21"/>
    <mergeCell ref="B22:C22"/>
    <mergeCell ref="D22:F22"/>
    <mergeCell ref="B23:C23"/>
    <mergeCell ref="D23:F23"/>
    <mergeCell ref="B24:C24"/>
    <mergeCell ref="D24:F24"/>
    <mergeCell ref="B25:C25"/>
    <mergeCell ref="D25:F25"/>
    <mergeCell ref="B26:C26"/>
    <mergeCell ref="D26:F26"/>
    <mergeCell ref="B27:C27"/>
    <mergeCell ref="D27:F27"/>
    <mergeCell ref="B28:C28"/>
    <mergeCell ref="D28:F28"/>
    <mergeCell ref="B29:C29"/>
    <mergeCell ref="D29:F29"/>
    <mergeCell ref="B30:C30"/>
    <mergeCell ref="D30:F30"/>
    <mergeCell ref="B31:C31"/>
    <mergeCell ref="D31:F31"/>
    <mergeCell ref="B32:C32"/>
    <mergeCell ref="D32:F32"/>
    <mergeCell ref="B33:C33"/>
    <mergeCell ref="D33:F33"/>
    <mergeCell ref="B34:C34"/>
    <mergeCell ref="D34:F34"/>
    <mergeCell ref="B35:C35"/>
    <mergeCell ref="D35:F35"/>
    <mergeCell ref="B36:C36"/>
    <mergeCell ref="D36:F36"/>
    <mergeCell ref="B37:C37"/>
    <mergeCell ref="D37:F37"/>
    <mergeCell ref="B38:C38"/>
    <mergeCell ref="D38:F38"/>
    <mergeCell ref="B42:J42"/>
    <mergeCell ref="B55:L58"/>
    <mergeCell ref="B39:C39"/>
    <mergeCell ref="D39:F39"/>
    <mergeCell ref="B40:C40"/>
    <mergeCell ref="D40:F40"/>
    <mergeCell ref="B41:C41"/>
    <mergeCell ref="D41:F41"/>
    <mergeCell ref="B43:L43"/>
    <mergeCell ref="B44:L44"/>
    <mergeCell ref="B52:J52"/>
    <mergeCell ref="B50:J50"/>
    <mergeCell ref="B45:J45"/>
    <mergeCell ref="B46:J46"/>
    <mergeCell ref="B47:J47"/>
    <mergeCell ref="B48:J48"/>
    <mergeCell ref="B49:J49"/>
  </mergeCells>
  <pageMargins left="0.70866141732283472" right="0.70866141732283472" top="0.74803149606299213" bottom="0.74803149606299213" header="0.31496062992125984" footer="0.31496062992125984"/>
  <pageSetup paperSize="9" scale="81"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8"/>
  <sheetViews>
    <sheetView showGridLines="0" workbookViewId="0">
      <selection activeCell="B18" sqref="B1:I28"/>
    </sheetView>
  </sheetViews>
  <sheetFormatPr baseColWidth="10" defaultColWidth="9.109375" defaultRowHeight="14.4" x14ac:dyDescent="0.3"/>
  <cols>
    <col min="1" max="1" width="1.6640625" customWidth="1"/>
    <col min="2" max="2" width="18.6640625" customWidth="1"/>
    <col min="3" max="7" width="15.109375" customWidth="1"/>
    <col min="8" max="8" width="18.88671875" customWidth="1"/>
    <col min="9" max="9" width="13.5546875" customWidth="1"/>
  </cols>
  <sheetData>
    <row r="1" spans="2:10" ht="18" x14ac:dyDescent="0.35">
      <c r="B1" s="2" t="s">
        <v>88</v>
      </c>
      <c r="E1" s="139" t="s">
        <v>34</v>
      </c>
      <c r="F1" s="140"/>
    </row>
    <row r="2" spans="2:10" x14ac:dyDescent="0.3">
      <c r="B2" t="s">
        <v>1</v>
      </c>
      <c r="C2" s="218">
        <f>'GB, motpart 00'!C2</f>
        <v>0</v>
      </c>
    </row>
    <row r="3" spans="2:10" x14ac:dyDescent="0.3">
      <c r="B3" t="s">
        <v>2</v>
      </c>
      <c r="C3" s="218">
        <f>'GB, motpart 00'!C3</f>
        <v>0</v>
      </c>
    </row>
    <row r="4" spans="2:10" x14ac:dyDescent="0.3">
      <c r="B4" t="s">
        <v>3</v>
      </c>
      <c r="C4" s="218" t="s">
        <v>26</v>
      </c>
    </row>
    <row r="7" spans="2:10" x14ac:dyDescent="0.3">
      <c r="B7" s="27" t="s">
        <v>25</v>
      </c>
      <c r="C7" s="23"/>
      <c r="D7" s="23"/>
      <c r="E7" s="23"/>
      <c r="F7" s="23"/>
      <c r="G7" s="23"/>
      <c r="I7" s="23"/>
    </row>
    <row r="8" spans="2:10" ht="33" customHeight="1" x14ac:dyDescent="0.3">
      <c r="B8" s="15" t="s">
        <v>5</v>
      </c>
      <c r="C8" s="17" t="s">
        <v>12</v>
      </c>
      <c r="D8" s="17" t="s">
        <v>19</v>
      </c>
      <c r="E8" s="17" t="s">
        <v>20</v>
      </c>
      <c r="F8" s="17" t="s">
        <v>21</v>
      </c>
      <c r="G8" s="18" t="s">
        <v>119</v>
      </c>
      <c r="H8" s="18" t="s">
        <v>89</v>
      </c>
      <c r="I8" s="18" t="s">
        <v>90</v>
      </c>
    </row>
    <row r="9" spans="2:10" ht="16.5" customHeight="1" x14ac:dyDescent="0.3">
      <c r="B9" s="4" t="s">
        <v>6</v>
      </c>
      <c r="C9" s="6"/>
      <c r="D9" s="6"/>
      <c r="E9" s="6"/>
      <c r="F9" s="6"/>
      <c r="G9" s="108" t="e">
        <f>-F9/D9</f>
        <v>#DIV/0!</v>
      </c>
      <c r="H9" s="6"/>
      <c r="I9" s="47" t="e">
        <f t="shared" ref="I9:I14" si="0">(E9-H9)/H9</f>
        <v>#DIV/0!</v>
      </c>
      <c r="J9" s="27" t="s">
        <v>100</v>
      </c>
    </row>
    <row r="10" spans="2:10" ht="16.5" customHeight="1" x14ac:dyDescent="0.3">
      <c r="B10" s="24" t="s">
        <v>17</v>
      </c>
      <c r="C10" s="9">
        <f>SUM(C9)</f>
        <v>0</v>
      </c>
      <c r="D10" s="9">
        <f t="shared" ref="D10:F10" si="1">SUM(D9)</f>
        <v>0</v>
      </c>
      <c r="E10" s="9">
        <f t="shared" si="1"/>
        <v>0</v>
      </c>
      <c r="F10" s="9">
        <f t="shared" si="1"/>
        <v>0</v>
      </c>
      <c r="G10" s="112" t="e">
        <f>-F10/D10</f>
        <v>#DIV/0!</v>
      </c>
      <c r="H10" s="9">
        <f>SUM(H9)</f>
        <v>0</v>
      </c>
      <c r="I10" s="48" t="e">
        <f t="shared" si="0"/>
        <v>#DIV/0!</v>
      </c>
    </row>
    <row r="11" spans="2:10" ht="16.5" customHeight="1" x14ac:dyDescent="0.3">
      <c r="B11" s="4" t="s">
        <v>7</v>
      </c>
      <c r="C11" s="6"/>
      <c r="D11" s="6"/>
      <c r="E11" s="6"/>
      <c r="F11" s="6"/>
      <c r="G11" s="108"/>
      <c r="H11" s="6"/>
      <c r="I11" s="49" t="e">
        <f t="shared" si="0"/>
        <v>#DIV/0!</v>
      </c>
      <c r="J11" s="27" t="s">
        <v>97</v>
      </c>
    </row>
    <row r="12" spans="2:10" ht="16.5" customHeight="1" x14ac:dyDescent="0.3">
      <c r="B12" s="4" t="s">
        <v>9</v>
      </c>
      <c r="C12" s="6"/>
      <c r="D12" s="6"/>
      <c r="E12" s="6"/>
      <c r="F12" s="6"/>
      <c r="G12" s="108" t="e">
        <f>F12/D12</f>
        <v>#DIV/0!</v>
      </c>
      <c r="H12" s="6"/>
      <c r="I12" s="49" t="e">
        <f t="shared" si="0"/>
        <v>#DIV/0!</v>
      </c>
      <c r="J12" s="27" t="s">
        <v>99</v>
      </c>
    </row>
    <row r="13" spans="2:10" ht="16.5" customHeight="1" x14ac:dyDescent="0.3">
      <c r="B13" s="4" t="s">
        <v>10</v>
      </c>
      <c r="C13" s="6"/>
      <c r="D13" s="6"/>
      <c r="E13" s="6"/>
      <c r="F13" s="6"/>
      <c r="G13" s="108"/>
      <c r="H13" s="6"/>
      <c r="I13" s="49"/>
      <c r="J13" s="27" t="s">
        <v>98</v>
      </c>
    </row>
    <row r="14" spans="2:10" ht="16.5" customHeight="1" x14ac:dyDescent="0.3">
      <c r="B14" s="25" t="s">
        <v>18</v>
      </c>
      <c r="C14" s="11">
        <f>SUM(C11:C13)</f>
        <v>0</v>
      </c>
      <c r="D14" s="11">
        <f t="shared" ref="D14:F14" si="2">SUM(D11:D13)</f>
        <v>0</v>
      </c>
      <c r="E14" s="11">
        <f t="shared" si="2"/>
        <v>0</v>
      </c>
      <c r="F14" s="11">
        <f t="shared" si="2"/>
        <v>0</v>
      </c>
      <c r="G14" s="110" t="e">
        <f>F14/D14</f>
        <v>#DIV/0!</v>
      </c>
      <c r="H14" s="11">
        <f>SUM(H11:H13)</f>
        <v>0</v>
      </c>
      <c r="I14" s="48" t="e">
        <f t="shared" si="0"/>
        <v>#DIV/0!</v>
      </c>
    </row>
    <row r="15" spans="2:10" ht="20.100000000000001" customHeight="1" x14ac:dyDescent="0.3">
      <c r="B15" s="19" t="s">
        <v>24</v>
      </c>
      <c r="C15" s="21">
        <f>C10+C14</f>
        <v>0</v>
      </c>
      <c r="D15" s="21">
        <f t="shared" ref="D15:F15" si="3">D10+D14</f>
        <v>0</v>
      </c>
      <c r="E15" s="21">
        <f t="shared" si="3"/>
        <v>0</v>
      </c>
      <c r="F15" s="21">
        <f t="shared" si="3"/>
        <v>0</v>
      </c>
      <c r="G15" s="22"/>
      <c r="H15" s="21">
        <f>H10+H14</f>
        <v>0</v>
      </c>
      <c r="I15" s="50"/>
    </row>
    <row r="16" spans="2:10" x14ac:dyDescent="0.3">
      <c r="B16" s="23"/>
      <c r="C16" s="23"/>
      <c r="D16" s="23"/>
      <c r="E16" s="23"/>
      <c r="F16" s="23"/>
      <c r="G16" s="23"/>
      <c r="H16" s="23"/>
      <c r="I16" s="23"/>
    </row>
    <row r="17" spans="2:9" x14ac:dyDescent="0.3">
      <c r="B17" s="23" t="s">
        <v>29</v>
      </c>
      <c r="C17" s="23"/>
      <c r="D17" s="23"/>
      <c r="E17" s="23"/>
      <c r="F17" s="23"/>
      <c r="G17" s="23"/>
      <c r="H17" s="23"/>
      <c r="I17" s="23"/>
    </row>
    <row r="18" spans="2:9" x14ac:dyDescent="0.3">
      <c r="B18" s="141"/>
      <c r="C18" s="142"/>
      <c r="D18" s="142"/>
      <c r="E18" s="142"/>
      <c r="F18" s="142"/>
      <c r="G18" s="142"/>
      <c r="H18" s="142"/>
      <c r="I18" s="143"/>
    </row>
    <row r="19" spans="2:9" x14ac:dyDescent="0.3">
      <c r="B19" s="144"/>
      <c r="C19" s="145"/>
      <c r="D19" s="145"/>
      <c r="E19" s="145"/>
      <c r="F19" s="145"/>
      <c r="G19" s="145"/>
      <c r="H19" s="145"/>
      <c r="I19" s="146"/>
    </row>
    <row r="20" spans="2:9" x14ac:dyDescent="0.3">
      <c r="B20" s="144"/>
      <c r="C20" s="145"/>
      <c r="D20" s="145"/>
      <c r="E20" s="145"/>
      <c r="F20" s="145"/>
      <c r="G20" s="145"/>
      <c r="H20" s="145"/>
      <c r="I20" s="146"/>
    </row>
    <row r="21" spans="2:9" x14ac:dyDescent="0.3">
      <c r="B21" s="144"/>
      <c r="C21" s="145"/>
      <c r="D21" s="145"/>
      <c r="E21" s="145"/>
      <c r="F21" s="145"/>
      <c r="G21" s="145"/>
      <c r="H21" s="145"/>
      <c r="I21" s="146"/>
    </row>
    <row r="22" spans="2:9" x14ac:dyDescent="0.3">
      <c r="B22" s="144"/>
      <c r="C22" s="145"/>
      <c r="D22" s="145"/>
      <c r="E22" s="145"/>
      <c r="F22" s="145"/>
      <c r="G22" s="145"/>
      <c r="H22" s="145"/>
      <c r="I22" s="146"/>
    </row>
    <row r="23" spans="2:9" x14ac:dyDescent="0.3">
      <c r="B23" s="144"/>
      <c r="C23" s="145"/>
      <c r="D23" s="145"/>
      <c r="E23" s="145"/>
      <c r="F23" s="145"/>
      <c r="G23" s="145"/>
      <c r="H23" s="145"/>
      <c r="I23" s="146"/>
    </row>
    <row r="24" spans="2:9" x14ac:dyDescent="0.3">
      <c r="B24" s="144"/>
      <c r="C24" s="145"/>
      <c r="D24" s="145"/>
      <c r="E24" s="145"/>
      <c r="F24" s="145"/>
      <c r="G24" s="145"/>
      <c r="H24" s="145"/>
      <c r="I24" s="146"/>
    </row>
    <row r="25" spans="2:9" x14ac:dyDescent="0.3">
      <c r="B25" s="144"/>
      <c r="C25" s="145"/>
      <c r="D25" s="145"/>
      <c r="E25" s="145"/>
      <c r="F25" s="145"/>
      <c r="G25" s="145"/>
      <c r="H25" s="145"/>
      <c r="I25" s="146"/>
    </row>
    <row r="26" spans="2:9" x14ac:dyDescent="0.3">
      <c r="B26" s="144"/>
      <c r="C26" s="145"/>
      <c r="D26" s="145"/>
      <c r="E26" s="145"/>
      <c r="F26" s="145"/>
      <c r="G26" s="145"/>
      <c r="H26" s="145"/>
      <c r="I26" s="146"/>
    </row>
    <row r="27" spans="2:9" x14ac:dyDescent="0.3">
      <c r="B27" s="144"/>
      <c r="C27" s="145"/>
      <c r="D27" s="145"/>
      <c r="E27" s="145"/>
      <c r="F27" s="145"/>
      <c r="G27" s="145"/>
      <c r="H27" s="145"/>
      <c r="I27" s="146"/>
    </row>
    <row r="28" spans="2:9" x14ac:dyDescent="0.3">
      <c r="B28" s="147"/>
      <c r="C28" s="148"/>
      <c r="D28" s="148"/>
      <c r="E28" s="148"/>
      <c r="F28" s="148"/>
      <c r="G28" s="148"/>
      <c r="H28" s="148"/>
      <c r="I28" s="149"/>
    </row>
  </sheetData>
  <mergeCells count="2">
    <mergeCell ref="E1:F1"/>
    <mergeCell ref="B18:I28"/>
  </mergeCells>
  <pageMargins left="0.70866141732283472" right="0.70866141732283472" top="0.74803149606299213" bottom="0.74803149606299213" header="0.31496062992125984" footer="0.31496062992125984"/>
  <pageSetup paperSize="9" orientation="landscape" r:id="rId1"/>
  <ignoredErrors>
    <ignoredError sqref="I9:I11 I12 I14"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8"/>
  <sheetViews>
    <sheetView showGridLines="0" zoomScaleNormal="100" workbookViewId="0">
      <selection activeCell="D42" sqref="D42"/>
    </sheetView>
  </sheetViews>
  <sheetFormatPr baseColWidth="10" defaultColWidth="9.109375" defaultRowHeight="14.4" x14ac:dyDescent="0.3"/>
  <cols>
    <col min="1" max="1" width="1.5546875" customWidth="1"/>
    <col min="2" max="2" width="47.109375" bestFit="1" customWidth="1"/>
    <col min="3" max="3" width="10.6640625" bestFit="1" customWidth="1"/>
    <col min="4" max="7" width="16.6640625" customWidth="1"/>
    <col min="8" max="8" width="40.44140625" style="29" customWidth="1"/>
  </cols>
  <sheetData>
    <row r="1" spans="2:8" ht="18" x14ac:dyDescent="0.35">
      <c r="B1" s="2" t="s">
        <v>88</v>
      </c>
      <c r="H1" s="38" t="s">
        <v>34</v>
      </c>
    </row>
    <row r="2" spans="2:8" x14ac:dyDescent="0.3">
      <c r="B2" t="s">
        <v>1</v>
      </c>
      <c r="C2" s="218">
        <f>'GB, motpart 00'!C2</f>
        <v>0</v>
      </c>
    </row>
    <row r="3" spans="2:8" x14ac:dyDescent="0.3">
      <c r="B3" t="s">
        <v>2</v>
      </c>
      <c r="C3" s="218">
        <f>'GB, motpart 00'!C3</f>
        <v>0</v>
      </c>
    </row>
    <row r="4" spans="2:8" x14ac:dyDescent="0.3">
      <c r="B4" t="s">
        <v>3</v>
      </c>
      <c r="C4" s="218" t="s">
        <v>188</v>
      </c>
    </row>
    <row r="6" spans="2:8" x14ac:dyDescent="0.3">
      <c r="B6" s="27" t="s">
        <v>32</v>
      </c>
    </row>
    <row r="7" spans="2:8" ht="33" customHeight="1" x14ac:dyDescent="0.3">
      <c r="B7" s="230" t="s">
        <v>30</v>
      </c>
      <c r="C7" s="231" t="s">
        <v>5</v>
      </c>
      <c r="D7" s="232" t="s">
        <v>12</v>
      </c>
      <c r="E7" s="232" t="s">
        <v>31</v>
      </c>
      <c r="F7" s="232" t="s">
        <v>20</v>
      </c>
      <c r="G7" s="233" t="s">
        <v>21</v>
      </c>
      <c r="H7" s="30" t="s">
        <v>29</v>
      </c>
    </row>
    <row r="8" spans="2:8" x14ac:dyDescent="0.3">
      <c r="B8" s="219" t="s">
        <v>121</v>
      </c>
      <c r="C8" s="220" t="s">
        <v>8</v>
      </c>
      <c r="D8" s="221"/>
      <c r="E8" s="221"/>
      <c r="F8" s="221"/>
      <c r="G8" s="221"/>
      <c r="H8" s="191"/>
    </row>
    <row r="9" spans="2:8" x14ac:dyDescent="0.3">
      <c r="B9" s="222"/>
      <c r="C9" s="120" t="s">
        <v>9</v>
      </c>
      <c r="D9" s="223"/>
      <c r="E9" s="223"/>
      <c r="F9" s="223"/>
      <c r="G9" s="223"/>
      <c r="H9" s="192"/>
    </row>
    <row r="10" spans="2:8" x14ac:dyDescent="0.3">
      <c r="B10" s="224"/>
      <c r="C10" s="120" t="s">
        <v>11</v>
      </c>
      <c r="D10" s="223"/>
      <c r="E10" s="223"/>
      <c r="F10" s="223"/>
      <c r="G10" s="223"/>
      <c r="H10" s="192"/>
    </row>
    <row r="11" spans="2:8" ht="15" customHeight="1" x14ac:dyDescent="0.3">
      <c r="B11" s="225" t="s">
        <v>122</v>
      </c>
      <c r="C11" s="113"/>
      <c r="D11" s="114"/>
      <c r="E11" s="114"/>
      <c r="F11" s="114"/>
      <c r="G11" s="114"/>
      <c r="H11" s="193"/>
    </row>
    <row r="12" spans="2:8" x14ac:dyDescent="0.3">
      <c r="B12" s="222" t="s">
        <v>123</v>
      </c>
      <c r="C12" s="120" t="s">
        <v>6</v>
      </c>
      <c r="D12" s="223"/>
      <c r="E12" s="223"/>
      <c r="F12" s="223"/>
      <c r="G12" s="223"/>
      <c r="H12" s="191"/>
    </row>
    <row r="13" spans="2:8" ht="15" customHeight="1" x14ac:dyDescent="0.3">
      <c r="B13" s="222"/>
      <c r="C13" s="120" t="s">
        <v>7</v>
      </c>
      <c r="D13" s="223"/>
      <c r="E13" s="223"/>
      <c r="F13" s="223"/>
      <c r="G13" s="223"/>
      <c r="H13" s="192"/>
    </row>
    <row r="14" spans="2:8" x14ac:dyDescent="0.3">
      <c r="B14" s="222"/>
      <c r="C14" s="120" t="s">
        <v>8</v>
      </c>
      <c r="D14" s="223"/>
      <c r="E14" s="223"/>
      <c r="F14" s="223"/>
      <c r="G14" s="223"/>
      <c r="H14" s="192"/>
    </row>
    <row r="15" spans="2:8" x14ac:dyDescent="0.3">
      <c r="B15" s="222"/>
      <c r="C15" s="120" t="s">
        <v>9</v>
      </c>
      <c r="D15" s="223"/>
      <c r="E15" s="223"/>
      <c r="F15" s="223"/>
      <c r="G15" s="223"/>
      <c r="H15" s="192"/>
    </row>
    <row r="16" spans="2:8" ht="14.4" customHeight="1" x14ac:dyDescent="0.3">
      <c r="B16" s="222"/>
      <c r="C16" s="120" t="s">
        <v>10</v>
      </c>
      <c r="D16" s="223"/>
      <c r="E16" s="223"/>
      <c r="F16" s="223"/>
      <c r="G16" s="223"/>
      <c r="H16" s="192"/>
    </row>
    <row r="17" spans="2:8" x14ac:dyDescent="0.3">
      <c r="B17" s="224"/>
      <c r="C17" s="120" t="s">
        <v>11</v>
      </c>
      <c r="D17" s="223"/>
      <c r="E17" s="223"/>
      <c r="F17" s="223"/>
      <c r="G17" s="223"/>
      <c r="H17" s="192"/>
    </row>
    <row r="18" spans="2:8" x14ac:dyDescent="0.3">
      <c r="B18" s="225" t="s">
        <v>124</v>
      </c>
      <c r="C18" s="113"/>
      <c r="D18" s="114"/>
      <c r="E18" s="114"/>
      <c r="F18" s="114"/>
      <c r="G18" s="114"/>
      <c r="H18" s="193"/>
    </row>
    <row r="19" spans="2:8" x14ac:dyDescent="0.3">
      <c r="B19" s="222" t="s">
        <v>125</v>
      </c>
      <c r="C19" s="120" t="s">
        <v>9</v>
      </c>
      <c r="D19" s="223"/>
      <c r="E19" s="223"/>
      <c r="F19" s="223"/>
      <c r="G19" s="223"/>
      <c r="H19" s="191"/>
    </row>
    <row r="20" spans="2:8" x14ac:dyDescent="0.3">
      <c r="B20" s="224"/>
      <c r="C20" s="120" t="s">
        <v>11</v>
      </c>
      <c r="D20" s="223"/>
      <c r="E20" s="223"/>
      <c r="F20" s="223"/>
      <c r="G20" s="223"/>
      <c r="H20" s="192"/>
    </row>
    <row r="21" spans="2:8" ht="14.4" customHeight="1" x14ac:dyDescent="0.3">
      <c r="B21" s="225" t="s">
        <v>126</v>
      </c>
      <c r="C21" s="113"/>
      <c r="D21" s="114"/>
      <c r="E21" s="114"/>
      <c r="F21" s="114"/>
      <c r="G21" s="114"/>
      <c r="H21" s="193"/>
    </row>
    <row r="22" spans="2:8" x14ac:dyDescent="0.3">
      <c r="B22" s="222" t="s">
        <v>127</v>
      </c>
      <c r="C22" s="120" t="s">
        <v>9</v>
      </c>
      <c r="D22" s="223"/>
      <c r="E22" s="223"/>
      <c r="F22" s="223"/>
      <c r="G22" s="223"/>
      <c r="H22" s="191" t="s">
        <v>33</v>
      </c>
    </row>
    <row r="23" spans="2:8" x14ac:dyDescent="0.3">
      <c r="B23" s="222"/>
      <c r="C23" s="120" t="s">
        <v>10</v>
      </c>
      <c r="D23" s="223"/>
      <c r="E23" s="223"/>
      <c r="F23" s="223"/>
      <c r="G23" s="223"/>
      <c r="H23" s="192"/>
    </row>
    <row r="24" spans="2:8" x14ac:dyDescent="0.3">
      <c r="B24" s="224"/>
      <c r="C24" s="120" t="s">
        <v>11</v>
      </c>
      <c r="D24" s="223"/>
      <c r="E24" s="223"/>
      <c r="F24" s="223"/>
      <c r="G24" s="223"/>
      <c r="H24" s="192"/>
    </row>
    <row r="25" spans="2:8" x14ac:dyDescent="0.3">
      <c r="B25" s="225" t="s">
        <v>128</v>
      </c>
      <c r="C25" s="113"/>
      <c r="D25" s="114"/>
      <c r="E25" s="114"/>
      <c r="F25" s="114"/>
      <c r="G25" s="114"/>
      <c r="H25" s="193"/>
    </row>
    <row r="26" spans="2:8" x14ac:dyDescent="0.3">
      <c r="B26" s="222" t="s">
        <v>129</v>
      </c>
      <c r="C26" s="120" t="s">
        <v>7</v>
      </c>
      <c r="D26" s="223"/>
      <c r="E26" s="223"/>
      <c r="F26" s="223"/>
      <c r="G26" s="223"/>
      <c r="H26" s="191"/>
    </row>
    <row r="27" spans="2:8" x14ac:dyDescent="0.3">
      <c r="B27" s="222"/>
      <c r="C27" s="120" t="s">
        <v>9</v>
      </c>
      <c r="D27" s="223"/>
      <c r="E27" s="223"/>
      <c r="F27" s="223"/>
      <c r="G27" s="223"/>
      <c r="H27" s="192"/>
    </row>
    <row r="28" spans="2:8" x14ac:dyDescent="0.3">
      <c r="B28" s="224"/>
      <c r="C28" s="120" t="s">
        <v>11</v>
      </c>
      <c r="D28" s="223"/>
      <c r="E28" s="223"/>
      <c r="F28" s="223"/>
      <c r="G28" s="223"/>
      <c r="H28" s="192"/>
    </row>
    <row r="29" spans="2:8" x14ac:dyDescent="0.3">
      <c r="B29" s="225" t="s">
        <v>130</v>
      </c>
      <c r="C29" s="113"/>
      <c r="D29" s="114"/>
      <c r="E29" s="114"/>
      <c r="F29" s="114"/>
      <c r="G29" s="114"/>
      <c r="H29" s="193"/>
    </row>
    <row r="30" spans="2:8" ht="15" customHeight="1" x14ac:dyDescent="0.3">
      <c r="B30" s="222" t="s">
        <v>131</v>
      </c>
      <c r="C30" s="120" t="s">
        <v>6</v>
      </c>
      <c r="D30" s="223"/>
      <c r="E30" s="223"/>
      <c r="F30" s="223"/>
      <c r="G30" s="223"/>
      <c r="H30" s="191"/>
    </row>
    <row r="31" spans="2:8" x14ac:dyDescent="0.3">
      <c r="B31" s="222"/>
      <c r="C31" s="120" t="s">
        <v>9</v>
      </c>
      <c r="D31" s="223"/>
      <c r="E31" s="223"/>
      <c r="F31" s="223"/>
      <c r="G31" s="223"/>
      <c r="H31" s="192"/>
    </row>
    <row r="32" spans="2:8" x14ac:dyDescent="0.3">
      <c r="B32" s="224"/>
      <c r="C32" s="120" t="s">
        <v>11</v>
      </c>
      <c r="D32" s="223"/>
      <c r="E32" s="223"/>
      <c r="F32" s="223"/>
      <c r="G32" s="223"/>
      <c r="H32" s="192"/>
    </row>
    <row r="33" spans="2:8" ht="15" customHeight="1" x14ac:dyDescent="0.3">
      <c r="B33" s="225" t="s">
        <v>132</v>
      </c>
      <c r="C33" s="113"/>
      <c r="D33" s="114"/>
      <c r="E33" s="114"/>
      <c r="F33" s="114"/>
      <c r="G33" s="114"/>
      <c r="H33" s="193"/>
    </row>
    <row r="34" spans="2:8" x14ac:dyDescent="0.3">
      <c r="B34" s="222" t="s">
        <v>133</v>
      </c>
      <c r="C34" s="120" t="s">
        <v>7</v>
      </c>
      <c r="D34" s="223"/>
      <c r="E34" s="223"/>
      <c r="F34" s="223"/>
      <c r="G34" s="223"/>
      <c r="H34" s="191"/>
    </row>
    <row r="35" spans="2:8" ht="15" customHeight="1" x14ac:dyDescent="0.3">
      <c r="B35" s="222"/>
      <c r="C35" s="120" t="s">
        <v>8</v>
      </c>
      <c r="D35" s="223"/>
      <c r="E35" s="223"/>
      <c r="F35" s="223"/>
      <c r="G35" s="223"/>
      <c r="H35" s="192"/>
    </row>
    <row r="36" spans="2:8" x14ac:dyDescent="0.3">
      <c r="B36" s="222"/>
      <c r="C36" s="120" t="s">
        <v>9</v>
      </c>
      <c r="D36" s="223"/>
      <c r="E36" s="223"/>
      <c r="F36" s="223"/>
      <c r="G36" s="223"/>
      <c r="H36" s="192"/>
    </row>
    <row r="37" spans="2:8" x14ac:dyDescent="0.3">
      <c r="B37" s="224"/>
      <c r="C37" s="120" t="s">
        <v>11</v>
      </c>
      <c r="D37" s="223"/>
      <c r="E37" s="223"/>
      <c r="F37" s="223"/>
      <c r="G37" s="223"/>
      <c r="H37" s="192"/>
    </row>
    <row r="38" spans="2:8" ht="15" customHeight="1" x14ac:dyDescent="0.3">
      <c r="B38" s="225" t="s">
        <v>134</v>
      </c>
      <c r="C38" s="113"/>
      <c r="D38" s="114"/>
      <c r="E38" s="114"/>
      <c r="F38" s="114"/>
      <c r="G38" s="114"/>
      <c r="H38" s="193"/>
    </row>
    <row r="39" spans="2:8" x14ac:dyDescent="0.3">
      <c r="B39" s="222" t="s">
        <v>135</v>
      </c>
      <c r="C39" s="120" t="s">
        <v>6</v>
      </c>
      <c r="D39" s="223"/>
      <c r="E39" s="223"/>
      <c r="F39" s="223"/>
      <c r="G39" s="223"/>
      <c r="H39" s="191"/>
    </row>
    <row r="40" spans="2:8" x14ac:dyDescent="0.3">
      <c r="B40" s="222"/>
      <c r="C40" s="120" t="s">
        <v>8</v>
      </c>
      <c r="D40" s="223"/>
      <c r="E40" s="223"/>
      <c r="F40" s="223"/>
      <c r="G40" s="223"/>
      <c r="H40" s="192"/>
    </row>
    <row r="41" spans="2:8" x14ac:dyDescent="0.3">
      <c r="B41" s="222"/>
      <c r="C41" s="120" t="s">
        <v>9</v>
      </c>
      <c r="D41" s="223"/>
      <c r="E41" s="223"/>
      <c r="F41" s="223"/>
      <c r="G41" s="223"/>
      <c r="H41" s="192"/>
    </row>
    <row r="42" spans="2:8" x14ac:dyDescent="0.3">
      <c r="B42" s="224"/>
      <c r="C42" s="120" t="s">
        <v>10</v>
      </c>
      <c r="D42" s="223"/>
      <c r="E42" s="223"/>
      <c r="F42" s="223"/>
      <c r="G42" s="223"/>
      <c r="H42" s="192"/>
    </row>
    <row r="43" spans="2:8" x14ac:dyDescent="0.3">
      <c r="B43" s="225" t="s">
        <v>136</v>
      </c>
      <c r="C43" s="113"/>
      <c r="D43" s="114"/>
      <c r="E43" s="114"/>
      <c r="F43" s="114"/>
      <c r="G43" s="114"/>
      <c r="H43" s="193"/>
    </row>
    <row r="44" spans="2:8" x14ac:dyDescent="0.3">
      <c r="B44" s="226" t="s">
        <v>137</v>
      </c>
      <c r="C44" s="227"/>
      <c r="D44" s="228"/>
      <c r="E44" s="228"/>
      <c r="F44" s="228"/>
      <c r="G44" s="228"/>
      <c r="H44" s="229"/>
    </row>
    <row r="45" spans="2:8" x14ac:dyDescent="0.3">
      <c r="H45" s="107"/>
    </row>
    <row r="46" spans="2:8" x14ac:dyDescent="0.3">
      <c r="H46" s="107"/>
    </row>
    <row r="47" spans="2:8" x14ac:dyDescent="0.3">
      <c r="H47" s="107"/>
    </row>
    <row r="48" spans="2:8" x14ac:dyDescent="0.3">
      <c r="H48" s="43"/>
    </row>
  </sheetData>
  <mergeCells count="8">
    <mergeCell ref="H8:H11"/>
    <mergeCell ref="H39:H43"/>
    <mergeCell ref="H34:H38"/>
    <mergeCell ref="H30:H33"/>
    <mergeCell ref="H26:H29"/>
    <mergeCell ref="H22:H25"/>
    <mergeCell ref="H19:H21"/>
    <mergeCell ref="H12:H18"/>
  </mergeCells>
  <pageMargins left="0.70866141732283472" right="0.70866141732283472" top="0.74803149606299213" bottom="0.74803149606299213" header="0.31496062992125984" footer="0.31496062992125984"/>
  <pageSetup paperSize="9" scale="7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1"/>
  <sheetViews>
    <sheetView showGridLines="0" workbookViewId="0">
      <selection activeCell="G31" sqref="B1:G31"/>
    </sheetView>
  </sheetViews>
  <sheetFormatPr baseColWidth="10" defaultColWidth="9.109375" defaultRowHeight="14.4" x14ac:dyDescent="0.3"/>
  <cols>
    <col min="1" max="1" width="1.88671875" customWidth="1"/>
    <col min="2" max="2" width="40.44140625" customWidth="1"/>
    <col min="3" max="3" width="12.88671875" customWidth="1"/>
    <col min="4" max="6" width="18.109375" customWidth="1"/>
    <col min="7" max="7" width="42.88671875" customWidth="1"/>
  </cols>
  <sheetData>
    <row r="1" spans="2:7" ht="18" x14ac:dyDescent="0.35">
      <c r="B1" s="2" t="s">
        <v>88</v>
      </c>
      <c r="G1" s="38" t="s">
        <v>34</v>
      </c>
    </row>
    <row r="2" spans="2:7" x14ac:dyDescent="0.3">
      <c r="B2" t="s">
        <v>1</v>
      </c>
      <c r="C2" s="218">
        <f>'GB, motpart 00'!C2</f>
        <v>0</v>
      </c>
    </row>
    <row r="3" spans="2:7" x14ac:dyDescent="0.3">
      <c r="B3" t="s">
        <v>2</v>
      </c>
      <c r="C3" s="218">
        <f>'GB, motpart 00'!C3</f>
        <v>0</v>
      </c>
    </row>
    <row r="4" spans="2:7" x14ac:dyDescent="0.3">
      <c r="B4" t="s">
        <v>3</v>
      </c>
      <c r="C4" s="218" t="s">
        <v>42</v>
      </c>
    </row>
    <row r="6" spans="2:7" x14ac:dyDescent="0.3">
      <c r="B6" s="27" t="s">
        <v>40</v>
      </c>
    </row>
    <row r="7" spans="2:7" ht="33" customHeight="1" x14ac:dyDescent="0.3">
      <c r="B7" s="32" t="s">
        <v>35</v>
      </c>
      <c r="C7" s="26" t="s">
        <v>43</v>
      </c>
      <c r="D7" s="26" t="s">
        <v>37</v>
      </c>
      <c r="E7" s="26" t="s">
        <v>38</v>
      </c>
      <c r="F7" s="26" t="s">
        <v>95</v>
      </c>
      <c r="G7" s="26" t="s">
        <v>36</v>
      </c>
    </row>
    <row r="8" spans="2:7" x14ac:dyDescent="0.3">
      <c r="B8" s="44"/>
      <c r="C8" s="45"/>
      <c r="D8" s="46"/>
      <c r="E8" s="46"/>
      <c r="F8" s="46"/>
      <c r="G8" s="44"/>
    </row>
    <row r="9" spans="2:7" x14ac:dyDescent="0.3">
      <c r="B9" s="44"/>
      <c r="C9" s="45"/>
      <c r="D9" s="46"/>
      <c r="E9" s="46"/>
      <c r="F9" s="46"/>
      <c r="G9" s="44"/>
    </row>
    <row r="10" spans="2:7" x14ac:dyDescent="0.3">
      <c r="B10" s="44"/>
      <c r="C10" s="45"/>
      <c r="D10" s="46"/>
      <c r="E10" s="46"/>
      <c r="F10" s="46"/>
      <c r="G10" s="44"/>
    </row>
    <row r="11" spans="2:7" x14ac:dyDescent="0.3">
      <c r="B11" s="44"/>
      <c r="C11" s="45"/>
      <c r="D11" s="46"/>
      <c r="E11" s="46"/>
      <c r="F11" s="46"/>
      <c r="G11" s="44"/>
    </row>
    <row r="12" spans="2:7" x14ac:dyDescent="0.3">
      <c r="B12" s="44"/>
      <c r="C12" s="45"/>
      <c r="D12" s="46"/>
      <c r="E12" s="46"/>
      <c r="F12" s="46"/>
      <c r="G12" s="44"/>
    </row>
    <row r="13" spans="2:7" x14ac:dyDescent="0.3">
      <c r="B13" s="44"/>
      <c r="C13" s="45"/>
      <c r="D13" s="46"/>
      <c r="E13" s="46"/>
      <c r="F13" s="46"/>
      <c r="G13" s="44"/>
    </row>
    <row r="15" spans="2:7" x14ac:dyDescent="0.3">
      <c r="B15" t="s">
        <v>41</v>
      </c>
    </row>
    <row r="16" spans="2:7" ht="28.8" x14ac:dyDescent="0.3">
      <c r="B16" s="32" t="s">
        <v>39</v>
      </c>
      <c r="C16" s="26" t="s">
        <v>43</v>
      </c>
      <c r="D16" s="26" t="s">
        <v>37</v>
      </c>
      <c r="E16" s="26" t="s">
        <v>38</v>
      </c>
      <c r="F16" s="26" t="s">
        <v>95</v>
      </c>
      <c r="G16" s="26" t="s">
        <v>36</v>
      </c>
    </row>
    <row r="17" spans="2:7" x14ac:dyDescent="0.3">
      <c r="B17" s="44"/>
      <c r="C17" s="45"/>
      <c r="D17" s="46"/>
      <c r="E17" s="46"/>
      <c r="F17" s="46"/>
      <c r="G17" s="44"/>
    </row>
    <row r="18" spans="2:7" x14ac:dyDescent="0.3">
      <c r="B18" s="44"/>
      <c r="C18" s="45"/>
      <c r="D18" s="46"/>
      <c r="E18" s="46"/>
      <c r="F18" s="46"/>
      <c r="G18" s="44"/>
    </row>
    <row r="19" spans="2:7" x14ac:dyDescent="0.3">
      <c r="B19" s="44"/>
      <c r="C19" s="45"/>
      <c r="D19" s="46"/>
      <c r="E19" s="46"/>
      <c r="F19" s="46"/>
      <c r="G19" s="44"/>
    </row>
    <row r="20" spans="2:7" x14ac:dyDescent="0.3">
      <c r="B20" s="44"/>
      <c r="C20" s="45"/>
      <c r="D20" s="46"/>
      <c r="E20" s="46"/>
      <c r="F20" s="46"/>
      <c r="G20" s="44"/>
    </row>
    <row r="21" spans="2:7" x14ac:dyDescent="0.3">
      <c r="B21" s="44"/>
      <c r="C21" s="45"/>
      <c r="D21" s="46"/>
      <c r="E21" s="46"/>
      <c r="F21" s="46"/>
      <c r="G21" s="44"/>
    </row>
    <row r="22" spans="2:7" x14ac:dyDescent="0.3">
      <c r="B22" s="44"/>
      <c r="C22" s="45"/>
      <c r="D22" s="46"/>
      <c r="E22" s="46"/>
      <c r="F22" s="46"/>
      <c r="G22" s="44"/>
    </row>
    <row r="24" spans="2:7" x14ac:dyDescent="0.3">
      <c r="B24" t="s">
        <v>44</v>
      </c>
    </row>
    <row r="25" spans="2:7" ht="28.8" x14ac:dyDescent="0.3">
      <c r="B25" s="32" t="s">
        <v>46</v>
      </c>
      <c r="C25" s="26" t="s">
        <v>43</v>
      </c>
      <c r="D25" s="26" t="s">
        <v>37</v>
      </c>
      <c r="E25" s="26" t="s">
        <v>38</v>
      </c>
      <c r="F25" s="26" t="s">
        <v>95</v>
      </c>
      <c r="G25" s="26" t="s">
        <v>36</v>
      </c>
    </row>
    <row r="26" spans="2:7" x14ac:dyDescent="0.3">
      <c r="B26" s="44"/>
      <c r="C26" s="45"/>
      <c r="D26" s="46"/>
      <c r="E26" s="46"/>
      <c r="F26" s="46"/>
      <c r="G26" s="44"/>
    </row>
    <row r="27" spans="2:7" x14ac:dyDescent="0.3">
      <c r="B27" s="44"/>
      <c r="C27" s="45"/>
      <c r="D27" s="46"/>
      <c r="E27" s="46"/>
      <c r="F27" s="46"/>
      <c r="G27" s="44"/>
    </row>
    <row r="28" spans="2:7" x14ac:dyDescent="0.3">
      <c r="B28" s="44"/>
      <c r="C28" s="45"/>
      <c r="D28" s="46"/>
      <c r="E28" s="46"/>
      <c r="F28" s="46"/>
      <c r="G28" s="44"/>
    </row>
    <row r="29" spans="2:7" x14ac:dyDescent="0.3">
      <c r="B29" s="44"/>
      <c r="C29" s="45"/>
      <c r="D29" s="46"/>
      <c r="E29" s="46"/>
      <c r="F29" s="46"/>
      <c r="G29" s="44"/>
    </row>
    <row r="30" spans="2:7" x14ac:dyDescent="0.3">
      <c r="B30" s="44"/>
      <c r="C30" s="45"/>
      <c r="D30" s="46"/>
      <c r="E30" s="46"/>
      <c r="F30" s="46"/>
      <c r="G30" s="44"/>
    </row>
    <row r="31" spans="2:7" x14ac:dyDescent="0.3">
      <c r="B31" s="44"/>
      <c r="C31" s="45"/>
      <c r="D31" s="46"/>
      <c r="E31" s="46"/>
      <c r="F31" s="46"/>
      <c r="G31" s="44"/>
    </row>
  </sheetData>
  <pageMargins left="0.70866141732283472" right="0.70866141732283472" top="0.74803149606299213" bottom="0.74803149606299213" header="0.31496062992125984" footer="0.31496062992125984"/>
  <pageSetup paperSize="9" scale="8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showGridLines="0" topLeftCell="C1" workbookViewId="0">
      <selection activeCell="M34" sqref="M34"/>
    </sheetView>
  </sheetViews>
  <sheetFormatPr baseColWidth="10" defaultColWidth="9.109375" defaultRowHeight="14.4" x14ac:dyDescent="0.3"/>
  <cols>
    <col min="1" max="1" width="1.109375" customWidth="1"/>
    <col min="2" max="2" width="11.5546875" customWidth="1"/>
    <col min="3" max="3" width="41.33203125" customWidth="1"/>
    <col min="4" max="5" width="11.33203125" bestFit="1" customWidth="1"/>
    <col min="6" max="6" width="12.33203125" customWidth="1"/>
    <col min="7" max="8" width="9" bestFit="1" customWidth="1"/>
    <col min="9" max="9" width="8.44140625" bestFit="1" customWidth="1"/>
    <col min="10" max="10" width="10.6640625" bestFit="1" customWidth="1"/>
    <col min="11" max="11" width="38.5546875" bestFit="1" customWidth="1"/>
    <col min="12" max="13" width="12.6640625" bestFit="1" customWidth="1"/>
    <col min="14" max="14" width="11.33203125" bestFit="1" customWidth="1"/>
    <col min="15" max="15" width="11.88671875" customWidth="1"/>
    <col min="16" max="16" width="56.109375" customWidth="1"/>
  </cols>
  <sheetData>
    <row r="1" spans="1:16" ht="18" x14ac:dyDescent="0.35">
      <c r="B1" s="2" t="s">
        <v>0</v>
      </c>
      <c r="P1" s="38" t="s">
        <v>34</v>
      </c>
    </row>
    <row r="2" spans="1:16" x14ac:dyDescent="0.3">
      <c r="B2" t="s">
        <v>1</v>
      </c>
      <c r="C2" s="1">
        <f>'GB, motpart 00'!C2</f>
        <v>0</v>
      </c>
    </row>
    <row r="3" spans="1:16" x14ac:dyDescent="0.3">
      <c r="B3" t="s">
        <v>2</v>
      </c>
      <c r="C3">
        <f>'GB, motpart 00'!C3</f>
        <v>0</v>
      </c>
    </row>
    <row r="4" spans="1:16" x14ac:dyDescent="0.3">
      <c r="B4" t="s">
        <v>3</v>
      </c>
      <c r="C4" t="s">
        <v>45</v>
      </c>
      <c r="J4" s="203" t="s">
        <v>67</v>
      </c>
      <c r="K4" s="203"/>
      <c r="L4" s="203"/>
      <c r="M4" s="203"/>
      <c r="N4" s="203"/>
      <c r="O4" s="203"/>
      <c r="P4" s="203"/>
    </row>
    <row r="5" spans="1:16" x14ac:dyDescent="0.3">
      <c r="J5" s="203"/>
      <c r="K5" s="203"/>
      <c r="L5" s="203"/>
      <c r="M5" s="203"/>
      <c r="N5" s="203"/>
      <c r="O5" s="203"/>
      <c r="P5" s="203"/>
    </row>
    <row r="6" spans="1:16" x14ac:dyDescent="0.3">
      <c r="B6" s="27" t="s">
        <v>63</v>
      </c>
    </row>
    <row r="7" spans="1:16" s="40" customFormat="1" x14ac:dyDescent="0.3">
      <c r="A7" s="94"/>
      <c r="B7" s="204" t="s">
        <v>48</v>
      </c>
      <c r="C7" s="204"/>
      <c r="D7" s="205" t="s">
        <v>49</v>
      </c>
      <c r="E7" s="205"/>
      <c r="F7" s="205"/>
      <c r="G7" s="206" t="s">
        <v>50</v>
      </c>
      <c r="H7" s="206"/>
      <c r="I7" s="206"/>
      <c r="J7" s="207" t="s">
        <v>51</v>
      </c>
      <c r="K7" s="207"/>
      <c r="L7" s="207"/>
      <c r="M7" s="207"/>
      <c r="N7" s="207"/>
      <c r="O7" s="207"/>
      <c r="P7" s="207"/>
    </row>
    <row r="8" spans="1:16" s="40" customFormat="1" ht="39.6" x14ac:dyDescent="0.3">
      <c r="A8" s="94"/>
      <c r="B8" s="51" t="s">
        <v>52</v>
      </c>
      <c r="C8" s="52" t="s">
        <v>53</v>
      </c>
      <c r="D8" s="51" t="s">
        <v>54</v>
      </c>
      <c r="E8" s="51" t="s">
        <v>55</v>
      </c>
      <c r="F8" s="53" t="s">
        <v>101</v>
      </c>
      <c r="G8" s="51" t="s">
        <v>56</v>
      </c>
      <c r="H8" s="51" t="s">
        <v>57</v>
      </c>
      <c r="I8" s="51" t="s">
        <v>58</v>
      </c>
      <c r="J8" s="51" t="s">
        <v>59</v>
      </c>
      <c r="K8" s="54" t="s">
        <v>51</v>
      </c>
      <c r="L8" s="51" t="s">
        <v>60</v>
      </c>
      <c r="M8" s="54" t="s">
        <v>61</v>
      </c>
      <c r="N8" s="54" t="s">
        <v>102</v>
      </c>
      <c r="O8" s="53" t="s">
        <v>103</v>
      </c>
      <c r="P8" s="54" t="s">
        <v>62</v>
      </c>
    </row>
    <row r="9" spans="1:16" s="40" customFormat="1" x14ac:dyDescent="0.25">
      <c r="A9" s="94"/>
      <c r="B9" s="55" t="s">
        <v>68</v>
      </c>
      <c r="C9" s="56"/>
      <c r="D9" s="57"/>
      <c r="E9" s="95"/>
      <c r="F9" s="58">
        <v>10</v>
      </c>
      <c r="G9" s="59" t="s">
        <v>70</v>
      </c>
      <c r="H9" s="59" t="s">
        <v>71</v>
      </c>
      <c r="I9" s="59" t="s">
        <v>72</v>
      </c>
      <c r="J9" s="60" t="s">
        <v>73</v>
      </c>
      <c r="K9" s="61" t="s">
        <v>74</v>
      </c>
      <c r="L9" s="62" t="s">
        <v>75</v>
      </c>
      <c r="M9" s="63" t="s">
        <v>75</v>
      </c>
      <c r="N9" s="63" t="s">
        <v>75</v>
      </c>
      <c r="O9" s="63" t="s">
        <v>75</v>
      </c>
      <c r="P9" s="64" t="s">
        <v>75</v>
      </c>
    </row>
    <row r="10" spans="1:16" s="40" customFormat="1" x14ac:dyDescent="0.25">
      <c r="A10" s="94"/>
      <c r="B10" s="65" t="s">
        <v>68</v>
      </c>
      <c r="C10" s="80"/>
      <c r="D10" s="81"/>
      <c r="E10" s="96"/>
      <c r="F10" s="83" t="s">
        <v>76</v>
      </c>
      <c r="G10" s="66" t="s">
        <v>70</v>
      </c>
      <c r="H10" s="66" t="s">
        <v>71</v>
      </c>
      <c r="I10" s="66" t="s">
        <v>72</v>
      </c>
      <c r="J10" s="67" t="s">
        <v>73</v>
      </c>
      <c r="K10" s="89" t="s">
        <v>104</v>
      </c>
      <c r="L10" s="82">
        <v>40771</v>
      </c>
      <c r="M10" s="82">
        <v>42231</v>
      </c>
      <c r="N10" s="82">
        <v>42475</v>
      </c>
      <c r="O10" s="86">
        <v>0.29166666666666669</v>
      </c>
      <c r="P10" s="88" t="s">
        <v>105</v>
      </c>
    </row>
    <row r="11" spans="1:16" s="40" customFormat="1" x14ac:dyDescent="0.25">
      <c r="A11" s="94"/>
      <c r="B11" s="68" t="s">
        <v>68</v>
      </c>
      <c r="C11" s="88"/>
      <c r="D11" s="82"/>
      <c r="E11" s="96"/>
      <c r="F11" s="86" t="s">
        <v>76</v>
      </c>
      <c r="G11" s="69">
        <v>121100</v>
      </c>
      <c r="H11" s="69">
        <v>720006</v>
      </c>
      <c r="I11" s="69" t="s">
        <v>72</v>
      </c>
      <c r="J11" s="70" t="s">
        <v>73</v>
      </c>
      <c r="K11" s="89" t="s">
        <v>106</v>
      </c>
      <c r="L11" s="82">
        <v>41149</v>
      </c>
      <c r="M11" s="82">
        <v>42609</v>
      </c>
      <c r="N11" s="82"/>
      <c r="O11" s="86">
        <v>0.66666666666666663</v>
      </c>
      <c r="P11" s="88"/>
    </row>
    <row r="12" spans="1:16" s="40" customFormat="1" x14ac:dyDescent="0.25">
      <c r="A12" s="94"/>
      <c r="B12" s="65" t="s">
        <v>68</v>
      </c>
      <c r="C12" s="80"/>
      <c r="D12" s="81"/>
      <c r="E12" s="81"/>
      <c r="F12" s="83" t="s">
        <v>76</v>
      </c>
      <c r="G12" s="66" t="s">
        <v>70</v>
      </c>
      <c r="H12" s="66" t="s">
        <v>71</v>
      </c>
      <c r="I12" s="66" t="s">
        <v>72</v>
      </c>
      <c r="J12" s="67" t="s">
        <v>73</v>
      </c>
      <c r="K12" s="89" t="s">
        <v>107</v>
      </c>
      <c r="L12" s="81">
        <v>41501</v>
      </c>
      <c r="M12" s="82">
        <v>42961</v>
      </c>
      <c r="N12" s="82"/>
      <c r="O12" s="86">
        <v>1</v>
      </c>
      <c r="P12" s="88"/>
    </row>
    <row r="13" spans="1:16" s="40" customFormat="1" x14ac:dyDescent="0.25">
      <c r="A13" s="94"/>
      <c r="B13" s="65" t="s">
        <v>68</v>
      </c>
      <c r="C13" s="80"/>
      <c r="D13" s="81"/>
      <c r="E13" s="81"/>
      <c r="F13" s="83" t="s">
        <v>76</v>
      </c>
      <c r="G13" s="66" t="s">
        <v>70</v>
      </c>
      <c r="H13" s="66" t="s">
        <v>71</v>
      </c>
      <c r="I13" s="66" t="s">
        <v>72</v>
      </c>
      <c r="J13" s="67" t="s">
        <v>73</v>
      </c>
      <c r="K13" s="89" t="s">
        <v>108</v>
      </c>
      <c r="L13" s="82">
        <v>41501</v>
      </c>
      <c r="M13" s="82">
        <v>42961</v>
      </c>
      <c r="N13" s="82"/>
      <c r="O13" s="86">
        <v>1</v>
      </c>
      <c r="P13" s="88"/>
    </row>
    <row r="14" spans="1:16" s="40" customFormat="1" x14ac:dyDescent="0.25">
      <c r="A14" s="94"/>
      <c r="B14" s="68" t="s">
        <v>68</v>
      </c>
      <c r="C14" s="88"/>
      <c r="D14" s="82"/>
      <c r="E14" s="82"/>
      <c r="F14" s="86" t="s">
        <v>76</v>
      </c>
      <c r="G14" s="69" t="s">
        <v>70</v>
      </c>
      <c r="H14" s="69" t="s">
        <v>71</v>
      </c>
      <c r="I14" s="69" t="s">
        <v>72</v>
      </c>
      <c r="J14" s="70" t="s">
        <v>73</v>
      </c>
      <c r="K14" s="89" t="s">
        <v>109</v>
      </c>
      <c r="L14" s="82">
        <v>41122</v>
      </c>
      <c r="M14" s="82">
        <v>42582</v>
      </c>
      <c r="N14" s="82">
        <v>42680</v>
      </c>
      <c r="O14" s="86">
        <v>0.83333333333333337</v>
      </c>
      <c r="P14" s="88" t="s">
        <v>105</v>
      </c>
    </row>
    <row r="15" spans="1:16" s="40" customFormat="1" x14ac:dyDescent="0.25">
      <c r="A15" s="94"/>
      <c r="B15" s="80" t="s">
        <v>68</v>
      </c>
      <c r="C15" s="80"/>
      <c r="D15" s="80"/>
      <c r="E15" s="80"/>
      <c r="F15" s="83" t="s">
        <v>75</v>
      </c>
      <c r="G15" s="66">
        <v>121100</v>
      </c>
      <c r="H15" s="66">
        <v>720006</v>
      </c>
      <c r="I15" s="66" t="s">
        <v>72</v>
      </c>
      <c r="J15" s="67" t="s">
        <v>73</v>
      </c>
      <c r="K15" s="89" t="s">
        <v>110</v>
      </c>
      <c r="L15" s="81">
        <v>41901</v>
      </c>
      <c r="M15" s="82">
        <v>43361</v>
      </c>
      <c r="N15" s="88"/>
      <c r="O15" s="86">
        <v>1</v>
      </c>
      <c r="P15" s="88"/>
    </row>
    <row r="16" spans="1:16" s="40" customFormat="1" x14ac:dyDescent="0.25">
      <c r="A16" s="94"/>
      <c r="B16" s="80" t="s">
        <v>68</v>
      </c>
      <c r="C16" s="80"/>
      <c r="D16" s="80"/>
      <c r="E16" s="80"/>
      <c r="F16" s="83" t="s">
        <v>75</v>
      </c>
      <c r="G16" s="66">
        <v>121100</v>
      </c>
      <c r="H16" s="66">
        <v>720006</v>
      </c>
      <c r="I16" s="66" t="s">
        <v>72</v>
      </c>
      <c r="J16" s="67" t="s">
        <v>73</v>
      </c>
      <c r="K16" s="89" t="s">
        <v>111</v>
      </c>
      <c r="L16" s="81">
        <v>41855</v>
      </c>
      <c r="M16" s="82">
        <v>43315</v>
      </c>
      <c r="N16" s="88"/>
      <c r="O16" s="86">
        <v>1</v>
      </c>
      <c r="P16" s="88"/>
    </row>
    <row r="17" spans="1:16" s="40" customFormat="1" x14ac:dyDescent="0.25">
      <c r="A17" s="94"/>
      <c r="B17" s="80" t="s">
        <v>68</v>
      </c>
      <c r="C17" s="88"/>
      <c r="D17" s="88"/>
      <c r="E17" s="88"/>
      <c r="F17" s="86" t="s">
        <v>75</v>
      </c>
      <c r="G17" s="66">
        <v>121100</v>
      </c>
      <c r="H17" s="66">
        <v>720006</v>
      </c>
      <c r="I17" s="66" t="s">
        <v>72</v>
      </c>
      <c r="J17" s="67" t="s">
        <v>73</v>
      </c>
      <c r="K17" s="89" t="s">
        <v>112</v>
      </c>
      <c r="L17" s="82">
        <v>41876</v>
      </c>
      <c r="M17" s="82">
        <v>43336</v>
      </c>
      <c r="N17" s="88"/>
      <c r="O17" s="86">
        <v>1</v>
      </c>
      <c r="P17" s="88"/>
    </row>
    <row r="18" spans="1:16" s="40" customFormat="1" x14ac:dyDescent="0.25">
      <c r="A18" s="94"/>
      <c r="B18" s="88" t="s">
        <v>68</v>
      </c>
      <c r="C18" s="88"/>
      <c r="D18" s="88"/>
      <c r="E18" s="88"/>
      <c r="F18" s="86" t="s">
        <v>75</v>
      </c>
      <c r="G18" s="69">
        <v>121100</v>
      </c>
      <c r="H18" s="69">
        <v>720006</v>
      </c>
      <c r="I18" s="69" t="s">
        <v>72</v>
      </c>
      <c r="J18" s="70" t="s">
        <v>73</v>
      </c>
      <c r="K18" s="89" t="s">
        <v>77</v>
      </c>
      <c r="L18" s="82">
        <v>42240</v>
      </c>
      <c r="M18" s="82">
        <v>43700</v>
      </c>
      <c r="N18" s="88"/>
      <c r="O18" s="86">
        <v>1</v>
      </c>
      <c r="P18" s="88"/>
    </row>
    <row r="19" spans="1:16" s="42" customFormat="1" x14ac:dyDescent="0.25">
      <c r="A19" s="97"/>
      <c r="B19" s="88" t="s">
        <v>68</v>
      </c>
      <c r="C19" s="88"/>
      <c r="D19" s="88"/>
      <c r="E19" s="88"/>
      <c r="F19" s="86" t="s">
        <v>75</v>
      </c>
      <c r="G19" s="69">
        <v>121100</v>
      </c>
      <c r="H19" s="69">
        <v>720006</v>
      </c>
      <c r="I19" s="69" t="s">
        <v>72</v>
      </c>
      <c r="J19" s="70" t="s">
        <v>73</v>
      </c>
      <c r="K19" s="89" t="s">
        <v>113</v>
      </c>
      <c r="L19" s="82">
        <v>42309</v>
      </c>
      <c r="M19" s="82">
        <v>43769</v>
      </c>
      <c r="N19" s="88"/>
      <c r="O19" s="86">
        <v>1</v>
      </c>
      <c r="P19" s="88"/>
    </row>
    <row r="20" spans="1:16" s="40" customFormat="1" x14ac:dyDescent="0.25">
      <c r="A20" s="94"/>
      <c r="B20" s="68" t="s">
        <v>69</v>
      </c>
      <c r="C20" s="88" t="s">
        <v>78</v>
      </c>
      <c r="D20" s="82">
        <v>41091</v>
      </c>
      <c r="E20" s="82">
        <v>42551</v>
      </c>
      <c r="F20" s="86">
        <v>0.5</v>
      </c>
      <c r="G20" s="69">
        <v>121100</v>
      </c>
      <c r="H20" s="69" t="s">
        <v>71</v>
      </c>
      <c r="I20" s="69" t="s">
        <v>72</v>
      </c>
      <c r="J20" s="70" t="s">
        <v>73</v>
      </c>
      <c r="K20" s="89" t="s">
        <v>114</v>
      </c>
      <c r="L20" s="82">
        <v>41136</v>
      </c>
      <c r="M20" s="82">
        <v>42596</v>
      </c>
      <c r="N20" s="82"/>
      <c r="O20" s="86">
        <v>0.625</v>
      </c>
      <c r="P20" s="88"/>
    </row>
    <row r="21" spans="1:16" s="40" customFormat="1" x14ac:dyDescent="0.25">
      <c r="A21" s="94"/>
      <c r="B21" s="68" t="s">
        <v>69</v>
      </c>
      <c r="C21" s="88" t="s">
        <v>79</v>
      </c>
      <c r="D21" s="82">
        <v>41883</v>
      </c>
      <c r="E21" s="82">
        <v>43343</v>
      </c>
      <c r="F21" s="86">
        <v>1</v>
      </c>
      <c r="G21" s="69" t="s">
        <v>70</v>
      </c>
      <c r="H21" s="69" t="s">
        <v>71</v>
      </c>
      <c r="I21" s="69" t="s">
        <v>72</v>
      </c>
      <c r="J21" s="70" t="s">
        <v>73</v>
      </c>
      <c r="K21" s="89" t="s">
        <v>80</v>
      </c>
      <c r="L21" s="82">
        <v>42156</v>
      </c>
      <c r="M21" s="82">
        <v>43616</v>
      </c>
      <c r="N21" s="82"/>
      <c r="O21" s="86">
        <v>1</v>
      </c>
      <c r="P21" s="88"/>
    </row>
    <row r="22" spans="1:16" s="40" customFormat="1" x14ac:dyDescent="0.25">
      <c r="A22" s="94"/>
      <c r="B22" s="68" t="s">
        <v>69</v>
      </c>
      <c r="C22" s="88" t="s">
        <v>81</v>
      </c>
      <c r="D22" s="82">
        <v>42248</v>
      </c>
      <c r="E22" s="82">
        <v>43708</v>
      </c>
      <c r="F22" s="86">
        <v>1</v>
      </c>
      <c r="G22" s="69" t="s">
        <v>70</v>
      </c>
      <c r="H22" s="69" t="s">
        <v>71</v>
      </c>
      <c r="I22" s="69" t="s">
        <v>72</v>
      </c>
      <c r="J22" s="70" t="s">
        <v>73</v>
      </c>
      <c r="K22" s="89" t="s">
        <v>115</v>
      </c>
      <c r="L22" s="82">
        <v>42401</v>
      </c>
      <c r="M22" s="82">
        <v>43861</v>
      </c>
      <c r="N22" s="82"/>
      <c r="O22" s="86">
        <v>0.91666666666666663</v>
      </c>
      <c r="P22" s="88"/>
    </row>
    <row r="23" spans="1:16" s="40" customFormat="1" x14ac:dyDescent="0.25">
      <c r="A23" s="94"/>
      <c r="B23" s="68" t="s">
        <v>69</v>
      </c>
      <c r="C23" s="88" t="s">
        <v>82</v>
      </c>
      <c r="D23" s="82">
        <v>42248</v>
      </c>
      <c r="E23" s="82">
        <v>43708</v>
      </c>
      <c r="F23" s="86">
        <v>1</v>
      </c>
      <c r="G23" s="69" t="s">
        <v>70</v>
      </c>
      <c r="H23" s="69" t="s">
        <v>71</v>
      </c>
      <c r="I23" s="69" t="s">
        <v>72</v>
      </c>
      <c r="J23" s="70" t="s">
        <v>73</v>
      </c>
      <c r="K23" s="89" t="s">
        <v>116</v>
      </c>
      <c r="L23" s="82">
        <v>42309</v>
      </c>
      <c r="M23" s="82">
        <v>43778</v>
      </c>
      <c r="N23" s="82"/>
      <c r="O23" s="86">
        <v>1</v>
      </c>
      <c r="P23" s="88"/>
    </row>
    <row r="24" spans="1:16" s="42" customFormat="1" x14ac:dyDescent="0.25">
      <c r="A24" s="97"/>
      <c r="B24" s="98"/>
      <c r="C24" s="99"/>
      <c r="D24" s="100"/>
      <c r="E24" s="100"/>
      <c r="F24" s="101">
        <f>SUM(F9:F23)</f>
        <v>13.5</v>
      </c>
      <c r="G24" s="102"/>
      <c r="H24" s="102"/>
      <c r="I24" s="102"/>
      <c r="J24" s="103"/>
      <c r="K24" s="104"/>
      <c r="L24" s="100"/>
      <c r="M24" s="100"/>
      <c r="N24" s="100"/>
      <c r="O24" s="101">
        <f>SUM(O9:O23)</f>
        <v>12.333333333333332</v>
      </c>
      <c r="P24" s="99"/>
    </row>
    <row r="25" spans="1:16" s="40" customFormat="1" x14ac:dyDescent="0.3">
      <c r="A25" s="94"/>
      <c r="B25" s="93"/>
      <c r="C25" s="93"/>
      <c r="D25" s="93"/>
      <c r="E25" s="93"/>
      <c r="F25" s="105"/>
      <c r="G25" s="93"/>
      <c r="H25" s="93"/>
      <c r="I25" s="93"/>
      <c r="J25" s="93"/>
      <c r="K25" s="93"/>
      <c r="L25" s="93"/>
      <c r="M25" s="93"/>
      <c r="N25" s="93"/>
      <c r="O25" s="105"/>
      <c r="P25" s="93"/>
    </row>
    <row r="26" spans="1:16" s="40" customFormat="1" x14ac:dyDescent="0.25">
      <c r="A26" s="94"/>
      <c r="B26" s="106" t="s">
        <v>64</v>
      </c>
      <c r="C26" s="97"/>
      <c r="D26" s="97"/>
      <c r="E26" s="97"/>
      <c r="F26" s="97"/>
      <c r="G26" s="97"/>
      <c r="H26" s="97"/>
      <c r="I26" s="97"/>
      <c r="J26" s="97"/>
      <c r="K26" s="97"/>
      <c r="L26" s="97"/>
      <c r="M26" s="97"/>
      <c r="N26" s="97"/>
      <c r="O26" s="97"/>
      <c r="P26" s="97"/>
    </row>
    <row r="27" spans="1:16" s="40" customFormat="1" x14ac:dyDescent="0.3">
      <c r="A27" s="94"/>
      <c r="B27" s="216" t="s">
        <v>48</v>
      </c>
      <c r="C27" s="217"/>
      <c r="D27" s="213" t="s">
        <v>49</v>
      </c>
      <c r="E27" s="214"/>
      <c r="F27" s="215"/>
      <c r="G27" s="211" t="s">
        <v>50</v>
      </c>
      <c r="H27" s="212"/>
      <c r="I27" s="212"/>
      <c r="J27" s="208" t="s">
        <v>51</v>
      </c>
      <c r="K27" s="209"/>
      <c r="L27" s="209"/>
      <c r="M27" s="209"/>
      <c r="N27" s="209"/>
      <c r="O27" s="209"/>
      <c r="P27" s="210"/>
    </row>
    <row r="28" spans="1:16" s="40" customFormat="1" ht="39.6" x14ac:dyDescent="0.3">
      <c r="A28" s="94"/>
      <c r="B28" s="71" t="s">
        <v>52</v>
      </c>
      <c r="C28" s="52" t="s">
        <v>53</v>
      </c>
      <c r="D28" s="71" t="s">
        <v>54</v>
      </c>
      <c r="E28" s="71" t="s">
        <v>55</v>
      </c>
      <c r="F28" s="72" t="s">
        <v>101</v>
      </c>
      <c r="G28" s="71" t="s">
        <v>56</v>
      </c>
      <c r="H28" s="71" t="s">
        <v>57</v>
      </c>
      <c r="I28" s="71" t="s">
        <v>58</v>
      </c>
      <c r="J28" s="73" t="s">
        <v>59</v>
      </c>
      <c r="K28" s="74" t="s">
        <v>51</v>
      </c>
      <c r="L28" s="73" t="s">
        <v>60</v>
      </c>
      <c r="M28" s="74" t="s">
        <v>61</v>
      </c>
      <c r="N28" s="74" t="s">
        <v>102</v>
      </c>
      <c r="O28" s="75" t="s">
        <v>103</v>
      </c>
      <c r="P28" s="74" t="s">
        <v>62</v>
      </c>
    </row>
    <row r="29" spans="1:16" s="40" customFormat="1" x14ac:dyDescent="0.25">
      <c r="A29" s="94"/>
      <c r="B29" s="55" t="s">
        <v>68</v>
      </c>
      <c r="C29" s="56"/>
      <c r="D29" s="57"/>
      <c r="E29" s="76"/>
      <c r="F29" s="58">
        <v>0</v>
      </c>
      <c r="G29" s="77">
        <v>121100</v>
      </c>
      <c r="H29" s="77">
        <v>720006</v>
      </c>
      <c r="I29" s="77">
        <v>0</v>
      </c>
      <c r="J29" s="60" t="s">
        <v>83</v>
      </c>
      <c r="K29" s="61" t="s">
        <v>74</v>
      </c>
      <c r="L29" s="62" t="s">
        <v>75</v>
      </c>
      <c r="M29" s="63" t="s">
        <v>75</v>
      </c>
      <c r="N29" s="63" t="s">
        <v>75</v>
      </c>
      <c r="O29" s="63" t="s">
        <v>75</v>
      </c>
      <c r="P29" s="64" t="s">
        <v>75</v>
      </c>
    </row>
    <row r="30" spans="1:16" s="40" customFormat="1" x14ac:dyDescent="0.25">
      <c r="A30" s="94"/>
      <c r="B30" s="65" t="s">
        <v>68</v>
      </c>
      <c r="C30" s="80"/>
      <c r="D30" s="81"/>
      <c r="E30" s="82"/>
      <c r="F30" s="83" t="s">
        <v>75</v>
      </c>
      <c r="G30" s="78">
        <v>121100</v>
      </c>
      <c r="H30" s="78">
        <v>720006</v>
      </c>
      <c r="I30" s="78">
        <v>0</v>
      </c>
      <c r="J30" s="67" t="s">
        <v>83</v>
      </c>
      <c r="K30" s="84" t="s">
        <v>84</v>
      </c>
      <c r="L30" s="81">
        <v>42231</v>
      </c>
      <c r="M30" s="82">
        <v>43691</v>
      </c>
      <c r="N30" s="85"/>
      <c r="O30" s="86">
        <v>1</v>
      </c>
      <c r="P30" s="87"/>
    </row>
    <row r="31" spans="1:16" s="40" customFormat="1" x14ac:dyDescent="0.25">
      <c r="A31" s="94"/>
      <c r="B31" s="68" t="s">
        <v>69</v>
      </c>
      <c r="C31" s="88" t="s">
        <v>85</v>
      </c>
      <c r="D31" s="82">
        <v>42078</v>
      </c>
      <c r="E31" s="82">
        <f>DATE(YEAR(D31)+4,MONTH(D31),DAY(D31)-1)</f>
        <v>43538</v>
      </c>
      <c r="F31" s="86">
        <v>1</v>
      </c>
      <c r="G31" s="79">
        <v>121100</v>
      </c>
      <c r="H31" s="79">
        <v>720006</v>
      </c>
      <c r="I31" s="79" t="s">
        <v>72</v>
      </c>
      <c r="J31" s="70" t="s">
        <v>83</v>
      </c>
      <c r="K31" s="89" t="s">
        <v>86</v>
      </c>
      <c r="L31" s="82">
        <v>42078</v>
      </c>
      <c r="M31" s="90">
        <v>43538</v>
      </c>
      <c r="N31" s="91"/>
      <c r="O31" s="86">
        <v>1</v>
      </c>
      <c r="P31" s="87"/>
    </row>
    <row r="32" spans="1:16" s="40" customFormat="1" x14ac:dyDescent="0.25">
      <c r="A32" s="94"/>
      <c r="B32" s="68" t="s">
        <v>69</v>
      </c>
      <c r="C32" s="88" t="s">
        <v>87</v>
      </c>
      <c r="D32" s="82">
        <v>42370</v>
      </c>
      <c r="E32" s="82">
        <f>DATE(YEAR(D32)+4,MONTH(D32),DAY(D32)-1)</f>
        <v>43830</v>
      </c>
      <c r="F32" s="86">
        <v>1</v>
      </c>
      <c r="G32" s="79">
        <v>121100</v>
      </c>
      <c r="H32" s="79">
        <v>720006</v>
      </c>
      <c r="I32" s="79" t="s">
        <v>72</v>
      </c>
      <c r="J32" s="70" t="s">
        <v>83</v>
      </c>
      <c r="K32" s="89" t="s">
        <v>117</v>
      </c>
      <c r="L32" s="82">
        <v>42387</v>
      </c>
      <c r="M32" s="90">
        <v>43847</v>
      </c>
      <c r="N32" s="91"/>
      <c r="O32" s="86">
        <f>11.3/12</f>
        <v>0.94166666666666676</v>
      </c>
      <c r="P32" s="87"/>
    </row>
    <row r="33" spans="1:16" s="40" customFormat="1" x14ac:dyDescent="0.3">
      <c r="A33" s="94"/>
      <c r="B33" s="92"/>
      <c r="C33" s="92"/>
      <c r="D33" s="92"/>
      <c r="E33" s="92"/>
      <c r="F33" s="53">
        <f>SUM(F29:F32)</f>
        <v>2</v>
      </c>
      <c r="G33" s="92"/>
      <c r="H33" s="92"/>
      <c r="I33" s="92"/>
      <c r="J33" s="92"/>
      <c r="K33" s="93"/>
      <c r="L33" s="92"/>
      <c r="M33" s="93"/>
      <c r="N33" s="93"/>
      <c r="O33" s="53">
        <f>SUM(O30:O32)</f>
        <v>2.9416666666666669</v>
      </c>
      <c r="P33" s="93"/>
    </row>
    <row r="34" spans="1:16" s="40" customFormat="1" x14ac:dyDescent="0.3"/>
    <row r="35" spans="1:16" x14ac:dyDescent="0.3">
      <c r="B35" s="28" t="s">
        <v>23</v>
      </c>
    </row>
    <row r="36" spans="1:16" x14ac:dyDescent="0.3">
      <c r="B36" s="194"/>
      <c r="C36" s="195"/>
      <c r="D36" s="195"/>
      <c r="E36" s="195"/>
      <c r="F36" s="195"/>
      <c r="G36" s="195"/>
      <c r="H36" s="195"/>
      <c r="I36" s="195"/>
      <c r="J36" s="195"/>
      <c r="K36" s="195"/>
      <c r="L36" s="195"/>
      <c r="M36" s="195"/>
      <c r="N36" s="195"/>
      <c r="O36" s="195"/>
      <c r="P36" s="196"/>
    </row>
    <row r="37" spans="1:16" x14ac:dyDescent="0.3">
      <c r="B37" s="197"/>
      <c r="C37" s="198"/>
      <c r="D37" s="198"/>
      <c r="E37" s="198"/>
      <c r="F37" s="198"/>
      <c r="G37" s="198"/>
      <c r="H37" s="198"/>
      <c r="I37" s="198"/>
      <c r="J37" s="198"/>
      <c r="K37" s="198"/>
      <c r="L37" s="198"/>
      <c r="M37" s="198"/>
      <c r="N37" s="198"/>
      <c r="O37" s="198"/>
      <c r="P37" s="199"/>
    </row>
    <row r="38" spans="1:16" x14ac:dyDescent="0.3">
      <c r="B38" s="197"/>
      <c r="C38" s="198"/>
      <c r="D38" s="198"/>
      <c r="E38" s="198"/>
      <c r="F38" s="198"/>
      <c r="G38" s="198"/>
      <c r="H38" s="198"/>
      <c r="I38" s="198"/>
      <c r="J38" s="198"/>
      <c r="K38" s="198"/>
      <c r="L38" s="198"/>
      <c r="M38" s="198"/>
      <c r="N38" s="198"/>
      <c r="O38" s="198"/>
      <c r="P38" s="199"/>
    </row>
    <row r="39" spans="1:16" x14ac:dyDescent="0.3">
      <c r="B39" s="197"/>
      <c r="C39" s="198"/>
      <c r="D39" s="198"/>
      <c r="E39" s="198"/>
      <c r="F39" s="198"/>
      <c r="G39" s="198"/>
      <c r="H39" s="198"/>
      <c r="I39" s="198"/>
      <c r="J39" s="198"/>
      <c r="K39" s="198"/>
      <c r="L39" s="198"/>
      <c r="M39" s="198"/>
      <c r="N39" s="198"/>
      <c r="O39" s="198"/>
      <c r="P39" s="199"/>
    </row>
    <row r="40" spans="1:16" x14ac:dyDescent="0.3">
      <c r="B40" s="197"/>
      <c r="C40" s="198"/>
      <c r="D40" s="198"/>
      <c r="E40" s="198"/>
      <c r="F40" s="198"/>
      <c r="G40" s="198"/>
      <c r="H40" s="198"/>
      <c r="I40" s="198"/>
      <c r="J40" s="198"/>
      <c r="K40" s="198"/>
      <c r="L40" s="198"/>
      <c r="M40" s="198"/>
      <c r="N40" s="198"/>
      <c r="O40" s="198"/>
      <c r="P40" s="199"/>
    </row>
    <row r="41" spans="1:16" x14ac:dyDescent="0.3">
      <c r="B41" s="197"/>
      <c r="C41" s="198"/>
      <c r="D41" s="198"/>
      <c r="E41" s="198"/>
      <c r="F41" s="198"/>
      <c r="G41" s="198"/>
      <c r="H41" s="198"/>
      <c r="I41" s="198"/>
      <c r="J41" s="198"/>
      <c r="K41" s="198"/>
      <c r="L41" s="198"/>
      <c r="M41" s="198"/>
      <c r="N41" s="198"/>
      <c r="O41" s="198"/>
      <c r="P41" s="199"/>
    </row>
    <row r="42" spans="1:16" x14ac:dyDescent="0.3">
      <c r="B42" s="197"/>
      <c r="C42" s="198"/>
      <c r="D42" s="198"/>
      <c r="E42" s="198"/>
      <c r="F42" s="198"/>
      <c r="G42" s="198"/>
      <c r="H42" s="198"/>
      <c r="I42" s="198"/>
      <c r="J42" s="198"/>
      <c r="K42" s="198"/>
      <c r="L42" s="198"/>
      <c r="M42" s="198"/>
      <c r="N42" s="198"/>
      <c r="O42" s="198"/>
      <c r="P42" s="199"/>
    </row>
    <row r="43" spans="1:16" x14ac:dyDescent="0.3">
      <c r="B43" s="197"/>
      <c r="C43" s="198"/>
      <c r="D43" s="198"/>
      <c r="E43" s="198"/>
      <c r="F43" s="198"/>
      <c r="G43" s="198"/>
      <c r="H43" s="198"/>
      <c r="I43" s="198"/>
      <c r="J43" s="198"/>
      <c r="K43" s="198"/>
      <c r="L43" s="198"/>
      <c r="M43" s="198"/>
      <c r="N43" s="198"/>
      <c r="O43" s="198"/>
      <c r="P43" s="199"/>
    </row>
    <row r="44" spans="1:16" x14ac:dyDescent="0.3">
      <c r="B44" s="197"/>
      <c r="C44" s="198"/>
      <c r="D44" s="198"/>
      <c r="E44" s="198"/>
      <c r="F44" s="198"/>
      <c r="G44" s="198"/>
      <c r="H44" s="198"/>
      <c r="I44" s="198"/>
      <c r="J44" s="198"/>
      <c r="K44" s="198"/>
      <c r="L44" s="198"/>
      <c r="M44" s="198"/>
      <c r="N44" s="198"/>
      <c r="O44" s="198"/>
      <c r="P44" s="199"/>
    </row>
    <row r="45" spans="1:16" x14ac:dyDescent="0.3">
      <c r="B45" s="197"/>
      <c r="C45" s="198"/>
      <c r="D45" s="198"/>
      <c r="E45" s="198"/>
      <c r="F45" s="198"/>
      <c r="G45" s="198"/>
      <c r="H45" s="198"/>
      <c r="I45" s="198"/>
      <c r="J45" s="198"/>
      <c r="K45" s="198"/>
      <c r="L45" s="198"/>
      <c r="M45" s="198"/>
      <c r="N45" s="198"/>
      <c r="O45" s="198"/>
      <c r="P45" s="199"/>
    </row>
    <row r="46" spans="1:16" x14ac:dyDescent="0.3">
      <c r="B46" s="197"/>
      <c r="C46" s="198"/>
      <c r="D46" s="198"/>
      <c r="E46" s="198"/>
      <c r="F46" s="198"/>
      <c r="G46" s="198"/>
      <c r="H46" s="198"/>
      <c r="I46" s="198"/>
      <c r="J46" s="198"/>
      <c r="K46" s="198"/>
      <c r="L46" s="198"/>
      <c r="M46" s="198"/>
      <c r="N46" s="198"/>
      <c r="O46" s="198"/>
      <c r="P46" s="199"/>
    </row>
    <row r="47" spans="1:16" x14ac:dyDescent="0.3">
      <c r="B47" s="197"/>
      <c r="C47" s="198"/>
      <c r="D47" s="198"/>
      <c r="E47" s="198"/>
      <c r="F47" s="198"/>
      <c r="G47" s="198"/>
      <c r="H47" s="198"/>
      <c r="I47" s="198"/>
      <c r="J47" s="198"/>
      <c r="K47" s="198"/>
      <c r="L47" s="198"/>
      <c r="M47" s="198"/>
      <c r="N47" s="198"/>
      <c r="O47" s="198"/>
      <c r="P47" s="199"/>
    </row>
    <row r="48" spans="1:16" x14ac:dyDescent="0.3">
      <c r="B48" s="200"/>
      <c r="C48" s="201"/>
      <c r="D48" s="201"/>
      <c r="E48" s="201"/>
      <c r="F48" s="201"/>
      <c r="G48" s="201"/>
      <c r="H48" s="201"/>
      <c r="I48" s="201"/>
      <c r="J48" s="201"/>
      <c r="K48" s="201"/>
      <c r="L48" s="201"/>
      <c r="M48" s="201"/>
      <c r="N48" s="201"/>
      <c r="O48" s="201"/>
      <c r="P48" s="202"/>
    </row>
    <row r="49" spans="2:2" x14ac:dyDescent="0.3">
      <c r="B49" t="s">
        <v>65</v>
      </c>
    </row>
  </sheetData>
  <mergeCells count="10">
    <mergeCell ref="B36:P48"/>
    <mergeCell ref="J4:P5"/>
    <mergeCell ref="B7:C7"/>
    <mergeCell ref="D7:F7"/>
    <mergeCell ref="G7:I7"/>
    <mergeCell ref="J7:P7"/>
    <mergeCell ref="J27:P27"/>
    <mergeCell ref="G27:I27"/>
    <mergeCell ref="D27:F27"/>
    <mergeCell ref="B27:C27"/>
  </mergeCells>
  <pageMargins left="0.70866141732283472" right="0.70866141732283472" top="0.74803149606299213" bottom="0.74803149606299213" header="0.31496062992125984" footer="0.31496062992125984"/>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5</vt:i4>
      </vt:variant>
    </vt:vector>
  </HeadingPairs>
  <TitlesOfParts>
    <vt:vector size="11" baseType="lpstr">
      <vt:lpstr>GB, motpart 00</vt:lpstr>
      <vt:lpstr>Prognose</vt:lpstr>
      <vt:lpstr>GB, motpart 81</vt:lpstr>
      <vt:lpstr>GB øremerkede prosjekt</vt:lpstr>
      <vt:lpstr>GB øremerkede prosj. spes.</vt:lpstr>
      <vt:lpstr>Oppfølging rekr.stillinger</vt:lpstr>
      <vt:lpstr>'GB øremerkede prosj. spes.'!Utskriftsområde</vt:lpstr>
      <vt:lpstr>'GB øremerkede prosjekt'!Utskriftsområde</vt:lpstr>
      <vt:lpstr>'GB, motpart 00'!Utskriftsområde</vt:lpstr>
      <vt:lpstr>'GB, motpart 81'!Utskriftsområde</vt:lpstr>
      <vt:lpstr>Prognose!Utskriftsområde</vt:lpstr>
    </vt:vector>
  </TitlesOfParts>
  <Company>UiB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Rigmor Geithus</dc:creator>
  <cp:lastModifiedBy>Rigmor Geithus</cp:lastModifiedBy>
  <cp:lastPrinted>2016-10-07T07:38:36Z</cp:lastPrinted>
  <dcterms:created xsi:type="dcterms:W3CDTF">2015-09-23T08:34:32Z</dcterms:created>
  <dcterms:modified xsi:type="dcterms:W3CDTF">2016-10-07T07:49:52Z</dcterms:modified>
</cp:coreProperties>
</file>