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8795" windowHeight="9720"/>
  </bookViews>
  <sheets>
    <sheet name="Posteringsdetaljer B1 og B3" sheetId="1" r:id="rId1"/>
  </sheets>
  <externalReferences>
    <externalReference r:id="rId2"/>
  </externalReferences>
  <definedNames>
    <definedName name="_xlnm._FilterDatabase" localSheetId="0" hidden="1">'Posteringsdetaljer B1 og B3'!$A$1:$AD$83</definedName>
    <definedName name="BUDGETCURRENCYCODE1">[1]CRITERIA1!$B$16</definedName>
    <definedName name="BUDGETNAME1">#REF!</definedName>
    <definedName name="BUDGETORG1">[1]CRITERIA1!$B$14</definedName>
    <definedName name="DBNAME1">[1]CRITERIA1!$B$39</definedName>
    <definedName name="ENDPERIODNAME1">[1]CRITERIA1!$B$19</definedName>
    <definedName name="Fastlønn">#REF!</definedName>
    <definedName name="_xlnm.Print_Area" localSheetId="0">'Posteringsdetaljer B1 og B3'!$A$1:$AB$109</definedName>
    <definedName name="regnskapstall">#REF!</definedName>
    <definedName name="SETOFBOOKSNAME1">[1]CRITERIA1!$B$2</definedName>
    <definedName name="STARTPERIODNAME1">[1]CRITERIA1!$B$17</definedName>
  </definedNames>
  <calcPr calcId="145621"/>
</workbook>
</file>

<file path=xl/calcChain.xml><?xml version="1.0" encoding="utf-8"?>
<calcChain xmlns="http://schemas.openxmlformats.org/spreadsheetml/2006/main">
  <c r="AB2" i="1" l="1"/>
  <c r="AB92" i="1" l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91" i="1"/>
  <c r="F85" i="1"/>
  <c r="G10" i="1"/>
  <c r="G11" i="1"/>
  <c r="G12" i="1"/>
  <c r="G13" i="1"/>
  <c r="G14" i="1"/>
  <c r="G15" i="1"/>
  <c r="G16" i="1"/>
  <c r="G17" i="1"/>
  <c r="AC17" i="1"/>
  <c r="G18" i="1"/>
  <c r="G19" i="1"/>
  <c r="G20" i="1"/>
  <c r="G21" i="1"/>
  <c r="AC21" i="1"/>
  <c r="G22" i="1"/>
  <c r="G23" i="1"/>
  <c r="G24" i="1"/>
  <c r="G25" i="1"/>
  <c r="AC25" i="1"/>
  <c r="G26" i="1"/>
  <c r="G27" i="1"/>
  <c r="G28" i="1"/>
  <c r="G29" i="1"/>
  <c r="AC29" i="1"/>
  <c r="G30" i="1"/>
  <c r="G31" i="1"/>
  <c r="G32" i="1"/>
  <c r="G33" i="1"/>
  <c r="AC33" i="1"/>
  <c r="G34" i="1"/>
  <c r="G35" i="1"/>
  <c r="G36" i="1"/>
  <c r="G37" i="1"/>
  <c r="AC37" i="1"/>
  <c r="G38" i="1"/>
  <c r="G39" i="1"/>
  <c r="G40" i="1"/>
  <c r="G41" i="1"/>
  <c r="AC41" i="1"/>
  <c r="G42" i="1"/>
  <c r="G43" i="1"/>
  <c r="G44" i="1"/>
  <c r="G45" i="1"/>
  <c r="AC45" i="1"/>
  <c r="G46" i="1"/>
  <c r="G47" i="1"/>
  <c r="G48" i="1"/>
  <c r="G49" i="1"/>
  <c r="AC49" i="1"/>
  <c r="G50" i="1"/>
  <c r="G51" i="1"/>
  <c r="G52" i="1"/>
  <c r="G53" i="1"/>
  <c r="AC53" i="1"/>
  <c r="G54" i="1"/>
  <c r="G55" i="1"/>
  <c r="G56" i="1"/>
  <c r="G57" i="1"/>
  <c r="AC57" i="1"/>
  <c r="G58" i="1"/>
  <c r="G59" i="1"/>
  <c r="G60" i="1"/>
  <c r="G61" i="1"/>
  <c r="AC61" i="1"/>
  <c r="G62" i="1"/>
  <c r="G63" i="1"/>
  <c r="G64" i="1"/>
  <c r="G65" i="1"/>
  <c r="AC65" i="1"/>
  <c r="G66" i="1"/>
  <c r="G67" i="1"/>
  <c r="G68" i="1"/>
  <c r="G69" i="1"/>
  <c r="AC69" i="1"/>
  <c r="G70" i="1"/>
  <c r="G71" i="1"/>
  <c r="G72" i="1"/>
  <c r="G73" i="1"/>
  <c r="AC73" i="1"/>
  <c r="G74" i="1"/>
  <c r="G75" i="1"/>
  <c r="G76" i="1"/>
  <c r="G77" i="1"/>
  <c r="AC77" i="1"/>
  <c r="G78" i="1"/>
  <c r="G79" i="1"/>
  <c r="G80" i="1"/>
  <c r="G81" i="1"/>
  <c r="AC81" i="1"/>
  <c r="G82" i="1"/>
  <c r="G83" i="1"/>
  <c r="G85" i="1"/>
  <c r="G4" i="1"/>
  <c r="AC4" i="1"/>
  <c r="AB4" i="1"/>
  <c r="G5" i="1"/>
  <c r="AC5" i="1"/>
  <c r="AB5" i="1"/>
  <c r="G6" i="1"/>
  <c r="AB6" i="1"/>
  <c r="AC6" i="1"/>
  <c r="G7" i="1"/>
  <c r="AB7" i="1"/>
  <c r="AC7" i="1"/>
  <c r="G8" i="1"/>
  <c r="AC8" i="1"/>
  <c r="AB8" i="1"/>
  <c r="G9" i="1"/>
  <c r="AC9" i="1"/>
  <c r="AB9" i="1"/>
  <c r="AB10" i="1"/>
  <c r="AC10" i="1" s="1"/>
  <c r="AB11" i="1"/>
  <c r="AC11" i="1" s="1"/>
  <c r="AB12" i="1"/>
  <c r="AC12" i="1" s="1"/>
  <c r="AB13" i="1"/>
  <c r="AC13" i="1" s="1"/>
  <c r="AB14" i="1"/>
  <c r="AC14" i="1"/>
  <c r="AB15" i="1"/>
  <c r="AC15" i="1"/>
  <c r="AB16" i="1"/>
  <c r="AC16" i="1"/>
  <c r="AB17" i="1"/>
  <c r="AB18" i="1"/>
  <c r="AC18" i="1"/>
  <c r="AB19" i="1"/>
  <c r="AC19" i="1"/>
  <c r="AB20" i="1"/>
  <c r="AC20" i="1"/>
  <c r="AB21" i="1"/>
  <c r="AB22" i="1"/>
  <c r="AC22" i="1"/>
  <c r="AB23" i="1"/>
  <c r="AC23" i="1"/>
  <c r="AB24" i="1"/>
  <c r="AC24" i="1"/>
  <c r="AB25" i="1"/>
  <c r="AB26" i="1"/>
  <c r="AC26" i="1"/>
  <c r="AB27" i="1"/>
  <c r="AC27" i="1"/>
  <c r="AB28" i="1"/>
  <c r="AC28" i="1"/>
  <c r="AB29" i="1"/>
  <c r="AB30" i="1"/>
  <c r="AC30" i="1"/>
  <c r="AB31" i="1"/>
  <c r="AC31" i="1"/>
  <c r="AB32" i="1"/>
  <c r="AC32" i="1"/>
  <c r="AB33" i="1"/>
  <c r="AB34" i="1"/>
  <c r="AC34" i="1"/>
  <c r="AB35" i="1"/>
  <c r="AC35" i="1"/>
  <c r="AB36" i="1"/>
  <c r="AC36" i="1"/>
  <c r="AB37" i="1"/>
  <c r="AB38" i="1"/>
  <c r="AC38" i="1"/>
  <c r="AB39" i="1"/>
  <c r="AC39" i="1"/>
  <c r="AB40" i="1"/>
  <c r="AC40" i="1"/>
  <c r="AB41" i="1"/>
  <c r="AB42" i="1"/>
  <c r="AC42" i="1"/>
  <c r="AB43" i="1"/>
  <c r="AC43" i="1"/>
  <c r="AB44" i="1"/>
  <c r="AC44" i="1"/>
  <c r="AB45" i="1"/>
  <c r="AB46" i="1"/>
  <c r="AC46" i="1"/>
  <c r="AB47" i="1"/>
  <c r="AC47" i="1"/>
  <c r="AB48" i="1"/>
  <c r="AC48" i="1"/>
  <c r="AB49" i="1"/>
  <c r="AB50" i="1"/>
  <c r="AC50" i="1"/>
  <c r="AB51" i="1"/>
  <c r="AC51" i="1"/>
  <c r="AB52" i="1"/>
  <c r="AC52" i="1"/>
  <c r="AB53" i="1"/>
  <c r="AB54" i="1"/>
  <c r="AC54" i="1"/>
  <c r="AB55" i="1"/>
  <c r="AC55" i="1"/>
  <c r="AB56" i="1"/>
  <c r="AC56" i="1"/>
  <c r="AB57" i="1"/>
  <c r="AB58" i="1"/>
  <c r="AC58" i="1"/>
  <c r="AB59" i="1"/>
  <c r="AC59" i="1"/>
  <c r="AB60" i="1"/>
  <c r="AC60" i="1"/>
  <c r="AB61" i="1"/>
  <c r="AB62" i="1"/>
  <c r="AC62" i="1"/>
  <c r="AB63" i="1"/>
  <c r="AC63" i="1"/>
  <c r="AB64" i="1"/>
  <c r="AC64" i="1"/>
  <c r="AB65" i="1"/>
  <c r="AB66" i="1"/>
  <c r="AC66" i="1"/>
  <c r="AB67" i="1"/>
  <c r="AC67" i="1"/>
  <c r="AB68" i="1"/>
  <c r="AC68" i="1"/>
  <c r="AB69" i="1"/>
  <c r="AB70" i="1"/>
  <c r="AC70" i="1"/>
  <c r="AB71" i="1"/>
  <c r="AC71" i="1"/>
  <c r="AB72" i="1"/>
  <c r="AC72" i="1"/>
  <c r="AB73" i="1"/>
  <c r="AB74" i="1"/>
  <c r="AC74" i="1"/>
  <c r="AB75" i="1"/>
  <c r="AC75" i="1"/>
  <c r="AB76" i="1"/>
  <c r="AC76" i="1"/>
  <c r="AB77" i="1"/>
  <c r="AB78" i="1"/>
  <c r="AC78" i="1"/>
  <c r="AB79" i="1"/>
  <c r="AC79" i="1"/>
  <c r="AB80" i="1"/>
  <c r="AC80" i="1"/>
  <c r="AB81" i="1"/>
  <c r="AB82" i="1"/>
  <c r="AC82" i="1"/>
  <c r="AB83" i="1"/>
  <c r="AC83" i="1"/>
  <c r="G3" i="1"/>
  <c r="AB3" i="1"/>
  <c r="AC3" i="1"/>
  <c r="G2" i="1"/>
  <c r="AC2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3" i="1"/>
  <c r="C4" i="1"/>
  <c r="C5" i="1"/>
  <c r="C6" i="1"/>
  <c r="C7" i="1"/>
  <c r="C8" i="1"/>
  <c r="C2" i="1"/>
  <c r="AB84" i="1" l="1"/>
  <c r="AC84" i="1" s="1"/>
  <c r="AB85" i="1"/>
</calcChain>
</file>

<file path=xl/sharedStrings.xml><?xml version="1.0" encoding="utf-8"?>
<sst xmlns="http://schemas.openxmlformats.org/spreadsheetml/2006/main" count="390" uniqueCount="69">
  <si>
    <t>Tekst</t>
  </si>
  <si>
    <t xml:space="preserve">Institutt </t>
  </si>
  <si>
    <t>Linjenr</t>
  </si>
  <si>
    <t>Beløp</t>
  </si>
  <si>
    <t>Beløp som skal legges ut</t>
  </si>
  <si>
    <t>BudNavn</t>
  </si>
  <si>
    <t>FIRMA</t>
  </si>
  <si>
    <t>ART</t>
  </si>
  <si>
    <t>PROSJEKT</t>
  </si>
  <si>
    <t>STED</t>
  </si>
  <si>
    <t>ANALYSE</t>
  </si>
  <si>
    <t>MOTPART</t>
  </si>
  <si>
    <t>AKTIVITET</t>
  </si>
  <si>
    <t>Sum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</si>
  <si>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</si>
  <si>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</si>
  <si>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</si>
  <si>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</si>
  <si>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</si>
  <si>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</si>
  <si>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</si>
  <si>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</si>
  <si>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</si>
  <si>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</si>
  <si>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</si>
  <si>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Des</t>
  </si>
  <si>
    <t>B1</t>
  </si>
  <si>
    <t>01</t>
  </si>
  <si>
    <t>000000</t>
  </si>
  <si>
    <t>00</t>
  </si>
  <si>
    <t>B3</t>
  </si>
  <si>
    <t>TAB 1</t>
  </si>
  <si>
    <t>nøkler for periodisering</t>
  </si>
  <si>
    <t>jan</t>
  </si>
  <si>
    <t>feb</t>
  </si>
  <si>
    <t>mar</t>
  </si>
  <si>
    <t>apr</t>
  </si>
  <si>
    <t>mai</t>
  </si>
  <si>
    <t>jun</t>
  </si>
  <si>
    <t>jul</t>
  </si>
  <si>
    <t>aug</t>
  </si>
  <si>
    <t>sept</t>
  </si>
  <si>
    <t>okt</t>
  </si>
  <si>
    <t xml:space="preserve">nov </t>
  </si>
  <si>
    <t>des</t>
  </si>
  <si>
    <t>sum</t>
  </si>
  <si>
    <t>Andre inntekter</t>
  </si>
  <si>
    <t>Statsoppdrag KD</t>
  </si>
  <si>
    <t>6''''</t>
  </si>
  <si>
    <t>Investeringutlegg</t>
  </si>
  <si>
    <t>Løslønn</t>
  </si>
  <si>
    <t>500x</t>
  </si>
  <si>
    <t>Fastlønn</t>
  </si>
  <si>
    <t>Gruppelivsforsikring</t>
  </si>
  <si>
    <t>Pensjonsinnskudd</t>
  </si>
  <si>
    <t>58xx</t>
  </si>
  <si>
    <t>Refusjoner</t>
  </si>
  <si>
    <t>Andre driftskostnader</t>
  </si>
  <si>
    <t>Internhusleie</t>
  </si>
  <si>
    <t>915x</t>
  </si>
  <si>
    <t>Belastet egeninnsast</t>
  </si>
  <si>
    <t>Beskrivelse</t>
  </si>
  <si>
    <t>hjelpelinje løslønn</t>
  </si>
  <si>
    <t>hjelpelinje lønnsvekst</t>
  </si>
  <si>
    <t>hjelpelinje fordeling inkl. lønnsvekst</t>
  </si>
  <si>
    <t>hjelpelinje fastlønn</t>
  </si>
  <si>
    <t>Konto ID</t>
  </si>
  <si>
    <t>Avskrivninger</t>
  </si>
  <si>
    <t>Dekningsbidrag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</si>
</sst>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\ %"/>
    <numFmt numFmtId="165" formatCode="#,##0_);[Red]\-#,##0"/>
    <numFmt numFmtId="166" formatCode="0.000000"/>
    <numFmt numFmtId="167" formatCode="#,##0_ ;[Red]\-#,##0\ "/>
    <numFmt numFmtId="168" formatCode="000000"/>
    <numFmt numFmtId="169" formatCode="00"/>
  </numFmts>
  <fonts count="8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9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5" fillId="0" borderId="0" xfId="0" applyFont="1" applyFill="1" applyBorder="1"/>
    <xf numFmtId="0" fontId="4" fillId="0" borderId="1" xfId="0" applyFont="1" applyFill="1" applyBorder="1"/>
    <xf numFmtId="3" fontId="3" fillId="0" borderId="1" xfId="0" applyNumberFormat="1" applyFont="1" applyFill="1" applyBorder="1"/>
    <xf numFmtId="4" fontId="3" fillId="0" borderId="1" xfId="0" applyNumberFormat="1" applyFont="1" applyFill="1" applyBorder="1"/>
    <xf numFmtId="49" fontId="3" fillId="2" borderId="1" xfId="0" applyNumberFormat="1" applyFont="1" applyFill="1" applyBorder="1"/>
    <xf numFmtId="0" fontId="4" fillId="2" borderId="1" xfId="0" applyFont="1" applyFill="1" applyBorder="1"/>
    <xf numFmtId="3" fontId="3" fillId="2" borderId="1" xfId="0" applyNumberFormat="1" applyFont="1" applyFill="1" applyBorder="1"/>
    <xf numFmtId="4" fontId="3" fillId="2" borderId="1" xfId="0" applyNumberFormat="1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166" fontId="5" fillId="0" borderId="2" xfId="0" applyNumberFormat="1" applyFont="1" applyFill="1" applyBorder="1" applyAlignment="1">
      <alignment horizontal="center"/>
    </xf>
    <xf numFmtId="49" fontId="3" fillId="3" borderId="1" xfId="0" applyNumberFormat="1" applyFont="1" applyFill="1" applyBorder="1"/>
    <xf numFmtId="0" fontId="4" fillId="3" borderId="1" xfId="0" applyFont="1" applyFill="1" applyBorder="1"/>
    <xf numFmtId="3" fontId="3" fillId="3" borderId="1" xfId="0" applyNumberFormat="1" applyFont="1" applyFill="1" applyBorder="1"/>
    <xf numFmtId="4" fontId="3" fillId="3" borderId="1" xfId="0" applyNumberFormat="1" applyFont="1" applyFill="1" applyBorder="1"/>
    <xf numFmtId="49" fontId="4" fillId="3" borderId="1" xfId="0" applyNumberFormat="1" applyFont="1" applyFill="1" applyBorder="1"/>
    <xf numFmtId="0" fontId="6" fillId="3" borderId="1" xfId="0" applyFont="1" applyFill="1" applyBorder="1"/>
    <xf numFmtId="49" fontId="3" fillId="2" borderId="1" xfId="0" quotePrefix="1" applyNumberFormat="1" applyFont="1" applyFill="1" applyBorder="1"/>
    <xf numFmtId="49" fontId="4" fillId="2" borderId="1" xfId="0" quotePrefix="1" applyNumberFormat="1" applyFont="1" applyFill="1" applyBorder="1"/>
    <xf numFmtId="49" fontId="3" fillId="0" borderId="1" xfId="0" quotePrefix="1" applyNumberFormat="1" applyFont="1" applyFill="1" applyBorder="1"/>
    <xf numFmtId="49" fontId="4" fillId="0" borderId="1" xfId="0" quotePrefix="1" applyNumberFormat="1" applyFont="1" applyFill="1" applyBorder="1"/>
    <xf numFmtId="49" fontId="3" fillId="3" borderId="1" xfId="0" quotePrefix="1" applyNumberFormat="1" applyFont="1" applyFill="1" applyBorder="1" applyAlignment="1">
      <alignment horizontal="right"/>
    </xf>
    <xf numFmtId="49" fontId="4" fillId="3" borderId="1" xfId="0" quotePrefix="1" applyNumberFormat="1" applyFont="1" applyFill="1" applyBorder="1"/>
    <xf numFmtId="49" fontId="3" fillId="3" borderId="1" xfId="0" quotePrefix="1" applyNumberFormat="1" applyFont="1" applyFill="1" applyBorder="1"/>
    <xf numFmtId="49" fontId="3" fillId="3" borderId="1" xfId="0" applyNumberFormat="1" applyFont="1" applyFill="1" applyBorder="1" applyAlignment="1">
      <alignment horizontal="right"/>
    </xf>
    <xf numFmtId="0" fontId="5" fillId="0" borderId="0" xfId="0" applyFont="1" applyFill="1"/>
    <xf numFmtId="0" fontId="3" fillId="0" borderId="0" xfId="0" applyFont="1" applyFill="1" applyBorder="1"/>
    <xf numFmtId="0" fontId="3" fillId="0" borderId="3" xfId="0" applyFont="1" applyBorder="1" applyAlignment="1">
      <alignment horizontal="center"/>
    </xf>
    <xf numFmtId="0" fontId="3" fillId="0" borderId="0" xfId="0" applyFont="1" applyBorder="1"/>
    <xf numFmtId="10" fontId="3" fillId="3" borderId="0" xfId="1" applyNumberFormat="1" applyFont="1" applyFill="1" applyBorder="1"/>
    <xf numFmtId="10" fontId="3" fillId="3" borderId="4" xfId="1" applyNumberFormat="1" applyFont="1" applyFill="1" applyBorder="1"/>
    <xf numFmtId="10" fontId="3" fillId="0" borderId="5" xfId="1" applyNumberFormat="1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7" fillId="0" borderId="2" xfId="0" applyFont="1" applyFill="1" applyBorder="1"/>
    <xf numFmtId="49" fontId="7" fillId="0" borderId="2" xfId="0" applyNumberFormat="1" applyFont="1" applyFill="1" applyBorder="1"/>
    <xf numFmtId="49" fontId="3" fillId="0" borderId="0" xfId="0" applyNumberFormat="1" applyFont="1" applyFill="1"/>
    <xf numFmtId="38" fontId="3" fillId="0" borderId="0" xfId="0" applyNumberFormat="1" applyFont="1" applyFill="1"/>
    <xf numFmtId="0" fontId="3" fillId="0" borderId="0" xfId="0" applyFont="1" applyFill="1"/>
    <xf numFmtId="0" fontId="3" fillId="4" borderId="0" xfId="0" applyFont="1" applyFill="1"/>
    <xf numFmtId="169" fontId="3" fillId="0" borderId="0" xfId="0" applyNumberFormat="1" applyFont="1" applyFill="1"/>
    <xf numFmtId="168" fontId="3" fillId="0" borderId="0" xfId="0" applyNumberFormat="1" applyFont="1" applyFill="1"/>
    <xf numFmtId="169" fontId="3" fillId="0" borderId="8" xfId="0" applyNumberFormat="1" applyFont="1" applyFill="1" applyBorder="1"/>
    <xf numFmtId="168" fontId="3" fillId="0" borderId="8" xfId="0" applyNumberFormat="1" applyFont="1" applyFill="1" applyBorder="1"/>
    <xf numFmtId="169" fontId="3" fillId="0" borderId="0" xfId="0" applyNumberFormat="1" applyFont="1" applyFill="1" applyBorder="1"/>
    <xf numFmtId="169" fontId="3" fillId="0" borderId="7" xfId="0" applyNumberFormat="1" applyFont="1" applyFill="1" applyBorder="1"/>
    <xf numFmtId="168" fontId="3" fillId="0" borderId="7" xfId="0" applyNumberFormat="1" applyFont="1" applyFill="1" applyBorder="1"/>
    <xf numFmtId="10" fontId="3" fillId="3" borderId="7" xfId="1" applyNumberFormat="1" applyFont="1" applyFill="1" applyBorder="1"/>
    <xf numFmtId="10" fontId="3" fillId="3" borderId="9" xfId="1" applyNumberFormat="1" applyFont="1" applyFill="1" applyBorder="1"/>
    <xf numFmtId="10" fontId="3" fillId="0" borderId="10" xfId="1" applyNumberFormat="1" applyFont="1" applyBorder="1"/>
    <xf numFmtId="164" fontId="3" fillId="0" borderId="0" xfId="0" applyNumberFormat="1" applyFont="1" applyFill="1"/>
    <xf numFmtId="0" fontId="3" fillId="2" borderId="1" xfId="0" applyFont="1" applyFill="1" applyBorder="1"/>
    <xf numFmtId="38" fontId="3" fillId="2" borderId="1" xfId="0" applyNumberFormat="1" applyFont="1" applyFill="1" applyBorder="1"/>
    <xf numFmtId="49" fontId="3" fillId="2" borderId="1" xfId="0" quotePrefix="1" applyNumberFormat="1" applyFont="1" applyFill="1" applyBorder="1" applyAlignment="1">
      <alignment horizontal="left"/>
    </xf>
    <xf numFmtId="169" fontId="3" fillId="2" borderId="1" xfId="0" quotePrefix="1" applyNumberFormat="1" applyFont="1" applyFill="1" applyBorder="1"/>
    <xf numFmtId="168" fontId="3" fillId="2" borderId="1" xfId="0" quotePrefix="1" applyNumberFormat="1" applyFont="1" applyFill="1" applyBorder="1"/>
    <xf numFmtId="38" fontId="3" fillId="2" borderId="1" xfId="0" quotePrefix="1" applyNumberFormat="1" applyFont="1" applyFill="1" applyBorder="1"/>
    <xf numFmtId="165" fontId="3" fillId="2" borderId="1" xfId="0" quotePrefix="1" applyNumberFormat="1" applyFont="1" applyFill="1" applyBorder="1"/>
    <xf numFmtId="38" fontId="3" fillId="0" borderId="0" xfId="0" applyNumberFormat="1" applyFont="1" applyFill="1" applyBorder="1"/>
    <xf numFmtId="0" fontId="3" fillId="0" borderId="1" xfId="0" applyFont="1" applyFill="1" applyBorder="1"/>
    <xf numFmtId="38" fontId="3" fillId="0" borderId="1" xfId="0" applyNumberFormat="1" applyFont="1" applyFill="1" applyBorder="1"/>
    <xf numFmtId="169" fontId="3" fillId="0" borderId="1" xfId="0" quotePrefix="1" applyNumberFormat="1" applyFont="1" applyFill="1" applyBorder="1"/>
    <xf numFmtId="168" fontId="3" fillId="0" borderId="1" xfId="0" quotePrefix="1" applyNumberFormat="1" applyFont="1" applyFill="1" applyBorder="1"/>
    <xf numFmtId="38" fontId="3" fillId="0" borderId="1" xfId="0" quotePrefix="1" applyNumberFormat="1" applyFont="1" applyFill="1" applyBorder="1"/>
    <xf numFmtId="165" fontId="3" fillId="0" borderId="1" xfId="0" quotePrefix="1" applyNumberFormat="1" applyFont="1" applyFill="1" applyBorder="1"/>
    <xf numFmtId="0" fontId="3" fillId="3" borderId="1" xfId="0" applyFont="1" applyFill="1" applyBorder="1"/>
    <xf numFmtId="38" fontId="3" fillId="3" borderId="1" xfId="0" applyNumberFormat="1" applyFont="1" applyFill="1" applyBorder="1"/>
    <xf numFmtId="169" fontId="3" fillId="3" borderId="1" xfId="0" quotePrefix="1" applyNumberFormat="1" applyFont="1" applyFill="1" applyBorder="1"/>
    <xf numFmtId="168" fontId="3" fillId="3" borderId="1" xfId="0" quotePrefix="1" applyNumberFormat="1" applyFont="1" applyFill="1" applyBorder="1"/>
    <xf numFmtId="38" fontId="3" fillId="3" borderId="1" xfId="0" quotePrefix="1" applyNumberFormat="1" applyFont="1" applyFill="1" applyBorder="1"/>
    <xf numFmtId="165" fontId="3" fillId="3" borderId="1" xfId="0" quotePrefix="1" applyNumberFormat="1" applyFont="1" applyFill="1" applyBorder="1"/>
    <xf numFmtId="49" fontId="3" fillId="3" borderId="1" xfId="0" quotePrefix="1" applyNumberFormat="1" applyFont="1" applyFill="1" applyBorder="1" applyAlignment="1">
      <alignment horizontal="left"/>
    </xf>
    <xf numFmtId="165" fontId="3" fillId="3" borderId="1" xfId="0" applyNumberFormat="1" applyFont="1" applyFill="1" applyBorder="1"/>
    <xf numFmtId="167" fontId="3" fillId="3" borderId="1" xfId="0" quotePrefix="1" applyNumberFormat="1" applyFont="1" applyFill="1" applyBorder="1"/>
    <xf numFmtId="165" fontId="3" fillId="3" borderId="1" xfId="0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3" fillId="0" borderId="11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" xfId="0" applyFont="1" applyBorder="1"/>
    <xf numFmtId="49" fontId="5" fillId="0" borderId="2" xfId="0" applyNumberFormat="1" applyFont="1" applyFill="1" applyBorder="1"/>
    <xf numFmtId="169" fontId="5" fillId="0" borderId="2" xfId="0" applyNumberFormat="1" applyFont="1" applyFill="1" applyBorder="1" applyAlignment="1"/>
    <xf numFmtId="168" fontId="5" fillId="0" borderId="2" xfId="0" applyNumberFormat="1" applyFont="1" applyFill="1" applyBorder="1"/>
    <xf numFmtId="0" fontId="5" fillId="0" borderId="2" xfId="0" applyFont="1" applyFill="1" applyBorder="1" applyAlignment="1"/>
    <xf numFmtId="3" fontId="3" fillId="0" borderId="0" xfId="0" applyNumberFormat="1" applyFont="1" applyFill="1" applyBorder="1"/>
    <xf numFmtId="10" fontId="3" fillId="0" borderId="0" xfId="1" applyNumberFormat="1" applyFont="1" applyFill="1" applyBorder="1"/>
    <xf numFmtId="10" fontId="3" fillId="0" borderId="4" xfId="1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uld\MNFA\OKONOMI\REGNSKAP\1999\Ny%20&#248;konomimodell\B3%20MNFAK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Ark3"/>
      <sheetName val="Budget 1"/>
      <sheetName val="CRITERIA1"/>
    </sheetNames>
    <sheetDataSet>
      <sheetData sheetId="0" refreshError="1"/>
      <sheetData sheetId="1"/>
      <sheetData sheetId="2"/>
      <sheetData sheetId="3" refreshError="1">
        <row r="2">
          <cell r="B2" t="str">
            <v>UIB Hovedbok</v>
          </cell>
        </row>
        <row r="14">
          <cell r="B14" t="str">
            <v>120000 MN</v>
          </cell>
        </row>
        <row r="16">
          <cell r="B16" t="str">
            <v>NOK</v>
          </cell>
        </row>
        <row r="17">
          <cell r="B17" t="str">
            <v>Jan-99</v>
          </cell>
        </row>
        <row r="19">
          <cell r="B19" t="str">
            <v>Avsl13-99</v>
          </cell>
        </row>
        <row r="39">
          <cell r="B39" t="str">
            <v>OA_prod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IG1177"/>
  <sheetViews>
    <sheetView showGridLines="0" showZeros="0" tabSelected="1" zoomScale="85" zoomScaleNormal="85" workbookViewId="0">
      <pane xSplit="2" ySplit="1" topLeftCell="C2" activePane="bottomRight" state="frozen"/>
      <selection activeCell="A31" sqref="A31:IV31"/>
      <selection pane="topRight" activeCell="A31" sqref="A31:IV31"/>
      <selection pane="bottomLeft" activeCell="A31" sqref="A31:IV31"/>
      <selection pane="bottomRight" activeCell="B21" sqref="B21"/>
    </sheetView>
  </sheetViews>
  <sheetFormatPr defaultColWidth="11.42578125" defaultRowHeight="12.75" x14ac:dyDescent="0.2"/>
  <cols>
    <col min="1" max="1" width="23.140625" style="39" customWidth="1"/>
    <col min="2" max="3" width="27.28515625" style="39" customWidth="1"/>
    <col min="4" max="4" width="13.140625" style="39" customWidth="1"/>
    <col min="5" max="5" width="22.42578125" style="39" customWidth="1"/>
    <col min="6" max="6" width="15.85546875" style="39" customWidth="1"/>
    <col min="7" max="7" width="20.85546875" style="39" customWidth="1"/>
    <col min="8" max="8" width="11.42578125" style="39"/>
    <col min="9" max="9" width="6.28515625" style="39" customWidth="1"/>
    <col min="10" max="10" width="7" style="37" customWidth="1"/>
    <col min="11" max="11" width="11.7109375" style="37" bestFit="1" customWidth="1"/>
    <col min="12" max="12" width="8.7109375" style="37" customWidth="1"/>
    <col min="13" max="13" width="11.5703125" style="37" bestFit="1" customWidth="1"/>
    <col min="14" max="14" width="10.28515625" style="41" customWidth="1"/>
    <col min="15" max="15" width="9.85546875" style="42" customWidth="1"/>
    <col min="16" max="20" width="12" style="39" bestFit="1" customWidth="1"/>
    <col min="21" max="26" width="11.42578125" style="39"/>
    <col min="27" max="27" width="14.42578125" style="39" bestFit="1" customWidth="1"/>
    <col min="28" max="28" width="17.28515625" style="39" bestFit="1" customWidth="1"/>
    <col min="29" max="29" width="19.5703125" style="39" bestFit="1" customWidth="1"/>
    <col min="30" max="31" width="11.42578125" style="39"/>
    <col min="32" max="32" width="23" style="39" customWidth="1"/>
    <col min="33" max="226" width="11.42578125" style="39"/>
    <col min="227" max="16384" width="11.42578125" style="27"/>
  </cols>
  <sheetData>
    <row r="1" spans="1:241" s="26" customFormat="1" ht="26.25" customHeight="1" x14ac:dyDescent="0.2">
      <c r="A1" s="26" t="s">
        <v>0</v>
      </c>
      <c r="B1" s="35" t="s">
        <v>1</v>
      </c>
      <c r="C1" s="35" t="s">
        <v>66</v>
      </c>
      <c r="D1" s="35" t="s">
        <v>2</v>
      </c>
      <c r="E1" s="9" t="s">
        <v>61</v>
      </c>
      <c r="F1" s="9" t="s">
        <v>3</v>
      </c>
      <c r="G1" s="10" t="s">
        <v>4</v>
      </c>
      <c r="H1" s="9" t="s">
        <v>5</v>
      </c>
      <c r="I1" s="82" t="s">
        <v>6</v>
      </c>
      <c r="J1" s="82" t="s">
        <v>7</v>
      </c>
      <c r="K1" s="82" t="s">
        <v>8</v>
      </c>
      <c r="L1" s="36" t="s">
        <v>9</v>
      </c>
      <c r="M1" s="82" t="s">
        <v>10</v>
      </c>
      <c r="N1" s="83" t="s">
        <v>11</v>
      </c>
      <c r="O1" s="84" t="s">
        <v>12</v>
      </c>
      <c r="P1" s="85" t="s">
        <v>14</v>
      </c>
      <c r="Q1" s="85" t="s">
        <v>15</v>
      </c>
      <c r="R1" s="85" t="s">
        <v>16</v>
      </c>
      <c r="S1" s="85" t="s">
        <v>17</v>
      </c>
      <c r="T1" s="85" t="s">
        <v>18</v>
      </c>
      <c r="U1" s="85" t="s">
        <v>19</v>
      </c>
      <c r="V1" s="85" t="s">
        <v>20</v>
      </c>
      <c r="W1" s="85" t="s">
        <v>21</v>
      </c>
      <c r="X1" s="85" t="s">
        <v>22</v>
      </c>
      <c r="Y1" s="85" t="s">
        <v>23</v>
      </c>
      <c r="Z1" s="85" t="s">
        <v>24</v>
      </c>
      <c r="AA1" s="85" t="s">
        <v>25</v>
      </c>
      <c r="AB1" s="11" t="s">
        <v>13</v>
      </c>
      <c r="AC1" s="1"/>
      <c r="AD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</row>
    <row r="2" spans="1:241" x14ac:dyDescent="0.2">
      <c r="A2" s="52"/>
      <c r="B2" s="6"/>
      <c r="C2" s="6" t="str">
        <f t="shared" ref="C2:C65" si="0">I2&amp;J2&amp;K2&amp;L2&amp;M2&amp;N2&amp;O2</f>
        <v>0100000000</v>
      </c>
      <c r="D2" s="6">
        <v>1</v>
      </c>
      <c r="E2" s="7"/>
      <c r="F2" s="53"/>
      <c r="G2" s="53">
        <f>ROUND(F2,-2)</f>
        <v>0</v>
      </c>
      <c r="H2" s="8" t="s">
        <v>26</v>
      </c>
      <c r="I2" s="8" t="s">
        <v>27</v>
      </c>
      <c r="J2" s="18"/>
      <c r="K2" s="54"/>
      <c r="L2" s="19"/>
      <c r="M2" s="18"/>
      <c r="N2" s="55" t="s">
        <v>29</v>
      </c>
      <c r="O2" s="56" t="s">
        <v>28</v>
      </c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8">
        <f>SUM(P2:AA2)</f>
        <v>0</v>
      </c>
      <c r="AC2" s="59">
        <f>G2-AB2</f>
        <v>0</v>
      </c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</row>
    <row r="3" spans="1:241" x14ac:dyDescent="0.2">
      <c r="A3" s="52"/>
      <c r="B3" s="6"/>
      <c r="C3" s="6" t="str">
        <f t="shared" si="0"/>
        <v>0100000000</v>
      </c>
      <c r="D3" s="6">
        <v>2</v>
      </c>
      <c r="E3" s="7"/>
      <c r="F3" s="53"/>
      <c r="G3" s="53">
        <f t="shared" ref="G3:G8" si="1">ROUND(F3,-2)</f>
        <v>0</v>
      </c>
      <c r="H3" s="8" t="s">
        <v>26</v>
      </c>
      <c r="I3" s="8" t="s">
        <v>27</v>
      </c>
      <c r="J3" s="18"/>
      <c r="K3" s="54"/>
      <c r="L3" s="19"/>
      <c r="M3" s="18"/>
      <c r="N3" s="55" t="s">
        <v>29</v>
      </c>
      <c r="O3" s="56" t="s">
        <v>28</v>
      </c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8">
        <f t="shared" ref="AB3:AB8" si="2">SUM(P3:AA3)</f>
        <v>0</v>
      </c>
      <c r="AC3" s="59">
        <f>G3-AB3</f>
        <v>0</v>
      </c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</row>
    <row r="4" spans="1:241" x14ac:dyDescent="0.2">
      <c r="A4" s="52"/>
      <c r="B4" s="6"/>
      <c r="C4" s="6" t="str">
        <f t="shared" si="0"/>
        <v>0100000000</v>
      </c>
      <c r="D4" s="6">
        <v>3</v>
      </c>
      <c r="E4" s="7"/>
      <c r="F4" s="53"/>
      <c r="G4" s="53">
        <f t="shared" si="1"/>
        <v>0</v>
      </c>
      <c r="H4" s="8" t="s">
        <v>26</v>
      </c>
      <c r="I4" s="8" t="s">
        <v>27</v>
      </c>
      <c r="J4" s="18"/>
      <c r="K4" s="54"/>
      <c r="L4" s="19"/>
      <c r="M4" s="18"/>
      <c r="N4" s="55" t="s">
        <v>29</v>
      </c>
      <c r="O4" s="56" t="s">
        <v>28</v>
      </c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8">
        <f t="shared" si="2"/>
        <v>0</v>
      </c>
      <c r="AC4" s="59">
        <f t="shared" ref="AC4:AC67" si="3">G4-AB4</f>
        <v>0</v>
      </c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</row>
    <row r="5" spans="1:241" x14ac:dyDescent="0.2">
      <c r="A5" s="52"/>
      <c r="B5" s="5"/>
      <c r="C5" s="6" t="str">
        <f t="shared" si="0"/>
        <v>0100000000</v>
      </c>
      <c r="D5" s="6">
        <v>4</v>
      </c>
      <c r="E5" s="7"/>
      <c r="F5" s="53"/>
      <c r="G5" s="53">
        <f t="shared" si="1"/>
        <v>0</v>
      </c>
      <c r="H5" s="8" t="s">
        <v>26</v>
      </c>
      <c r="I5" s="8" t="s">
        <v>27</v>
      </c>
      <c r="J5" s="18"/>
      <c r="K5" s="54"/>
      <c r="L5" s="19"/>
      <c r="M5" s="18"/>
      <c r="N5" s="55" t="s">
        <v>29</v>
      </c>
      <c r="O5" s="56" t="s">
        <v>28</v>
      </c>
      <c r="P5" s="57"/>
      <c r="Q5" s="57"/>
      <c r="R5" s="53"/>
      <c r="S5" s="57"/>
      <c r="T5" s="57"/>
      <c r="U5" s="57"/>
      <c r="V5" s="57"/>
      <c r="W5" s="57"/>
      <c r="X5" s="57"/>
      <c r="Y5" s="57"/>
      <c r="Z5" s="57"/>
      <c r="AA5" s="57"/>
      <c r="AB5" s="58">
        <f t="shared" si="2"/>
        <v>0</v>
      </c>
      <c r="AC5" s="59">
        <f t="shared" si="3"/>
        <v>0</v>
      </c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</row>
    <row r="6" spans="1:241" x14ac:dyDescent="0.2">
      <c r="A6" s="52"/>
      <c r="B6" s="5"/>
      <c r="C6" s="6" t="str">
        <f t="shared" si="0"/>
        <v>0100000000</v>
      </c>
      <c r="D6" s="6">
        <v>5</v>
      </c>
      <c r="E6" s="7"/>
      <c r="F6" s="53"/>
      <c r="G6" s="53">
        <f t="shared" si="1"/>
        <v>0</v>
      </c>
      <c r="H6" s="8" t="s">
        <v>26</v>
      </c>
      <c r="I6" s="8" t="s">
        <v>27</v>
      </c>
      <c r="J6" s="18"/>
      <c r="K6" s="54"/>
      <c r="L6" s="19"/>
      <c r="M6" s="18"/>
      <c r="N6" s="55" t="s">
        <v>29</v>
      </c>
      <c r="O6" s="56" t="s">
        <v>28</v>
      </c>
      <c r="P6" s="57"/>
      <c r="Q6" s="57"/>
      <c r="R6" s="53"/>
      <c r="S6" s="57"/>
      <c r="T6" s="57"/>
      <c r="U6" s="57"/>
      <c r="V6" s="57"/>
      <c r="W6" s="57"/>
      <c r="X6" s="57"/>
      <c r="Y6" s="57"/>
      <c r="Z6" s="57"/>
      <c r="AA6" s="57"/>
      <c r="AB6" s="58">
        <f t="shared" si="2"/>
        <v>0</v>
      </c>
      <c r="AC6" s="59">
        <f t="shared" si="3"/>
        <v>0</v>
      </c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</row>
    <row r="7" spans="1:241" x14ac:dyDescent="0.2">
      <c r="A7" s="52"/>
      <c r="B7" s="5"/>
      <c r="C7" s="6" t="str">
        <f t="shared" si="0"/>
        <v>0100000000</v>
      </c>
      <c r="D7" s="6">
        <v>6</v>
      </c>
      <c r="E7" s="7"/>
      <c r="F7" s="53"/>
      <c r="G7" s="53">
        <f t="shared" si="1"/>
        <v>0</v>
      </c>
      <c r="H7" s="8" t="s">
        <v>26</v>
      </c>
      <c r="I7" s="8" t="s">
        <v>27</v>
      </c>
      <c r="J7" s="18"/>
      <c r="K7" s="54"/>
      <c r="L7" s="19"/>
      <c r="M7" s="18"/>
      <c r="N7" s="55" t="s">
        <v>29</v>
      </c>
      <c r="O7" s="56" t="s">
        <v>28</v>
      </c>
      <c r="P7" s="57"/>
      <c r="Q7" s="57"/>
      <c r="R7" s="53"/>
      <c r="S7" s="57"/>
      <c r="T7" s="57"/>
      <c r="U7" s="57"/>
      <c r="V7" s="57"/>
      <c r="W7" s="57"/>
      <c r="X7" s="57"/>
      <c r="Y7" s="57"/>
      <c r="Z7" s="57"/>
      <c r="AA7" s="57"/>
      <c r="AB7" s="58">
        <f t="shared" si="2"/>
        <v>0</v>
      </c>
      <c r="AC7" s="59">
        <f t="shared" si="3"/>
        <v>0</v>
      </c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</row>
    <row r="8" spans="1:241" x14ac:dyDescent="0.2">
      <c r="A8" s="52"/>
      <c r="B8" s="5"/>
      <c r="C8" s="6" t="str">
        <f t="shared" si="0"/>
        <v>0100000000</v>
      </c>
      <c r="D8" s="6">
        <v>7</v>
      </c>
      <c r="E8" s="7"/>
      <c r="F8" s="53"/>
      <c r="G8" s="53">
        <f t="shared" si="1"/>
        <v>0</v>
      </c>
      <c r="H8" s="8" t="s">
        <v>26</v>
      </c>
      <c r="I8" s="8" t="s">
        <v>27</v>
      </c>
      <c r="J8" s="18"/>
      <c r="K8" s="54"/>
      <c r="L8" s="19"/>
      <c r="M8" s="18"/>
      <c r="N8" s="55" t="s">
        <v>29</v>
      </c>
      <c r="O8" s="56" t="s">
        <v>28</v>
      </c>
      <c r="P8" s="57"/>
      <c r="Q8" s="57"/>
      <c r="R8" s="53"/>
      <c r="S8" s="57"/>
      <c r="T8" s="57"/>
      <c r="U8" s="57"/>
      <c r="V8" s="57"/>
      <c r="W8" s="57"/>
      <c r="X8" s="57"/>
      <c r="Y8" s="57"/>
      <c r="Z8" s="57"/>
      <c r="AA8" s="57"/>
      <c r="AB8" s="58">
        <f t="shared" si="2"/>
        <v>0</v>
      </c>
      <c r="AC8" s="59">
        <f t="shared" si="3"/>
        <v>0</v>
      </c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</row>
    <row r="9" spans="1:241" ht="14.25" customHeight="1" x14ac:dyDescent="0.2">
      <c r="A9" s="60"/>
      <c r="B9" s="2"/>
      <c r="C9" s="2" t="str">
        <f t="shared" si="0"/>
        <v/>
      </c>
      <c r="D9" s="2">
        <v>8</v>
      </c>
      <c r="E9" s="3"/>
      <c r="F9" s="61"/>
      <c r="G9" s="61">
        <f>ROUND(F9,-2)</f>
        <v>0</v>
      </c>
      <c r="H9" s="4"/>
      <c r="I9" s="4"/>
      <c r="J9" s="20"/>
      <c r="K9" s="20"/>
      <c r="L9" s="21"/>
      <c r="M9" s="20"/>
      <c r="N9" s="62"/>
      <c r="O9" s="63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5">
        <f t="shared" ref="AB9:AB65" si="4">SUM(P9:AA9)</f>
        <v>0</v>
      </c>
      <c r="AC9" s="59">
        <f t="shared" si="3"/>
        <v>0</v>
      </c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</row>
    <row r="10" spans="1:241" ht="14.1" customHeight="1" x14ac:dyDescent="0.2">
      <c r="A10" s="66"/>
      <c r="B10" s="12"/>
      <c r="C10" s="13" t="str">
        <f t="shared" si="0"/>
        <v>0100000000</v>
      </c>
      <c r="D10" s="13">
        <v>9</v>
      </c>
      <c r="E10" s="14"/>
      <c r="F10" s="67"/>
      <c r="G10" s="67">
        <f>ROUND(F10,-2)</f>
        <v>0</v>
      </c>
      <c r="H10" s="15" t="s">
        <v>30</v>
      </c>
      <c r="I10" s="15" t="s">
        <v>27</v>
      </c>
      <c r="J10" s="22"/>
      <c r="K10" s="24"/>
      <c r="L10" s="23"/>
      <c r="M10" s="24"/>
      <c r="N10" s="68" t="s">
        <v>29</v>
      </c>
      <c r="O10" s="69" t="s">
        <v>28</v>
      </c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1">
        <f t="shared" si="4"/>
        <v>0</v>
      </c>
      <c r="AC10" s="59">
        <f t="shared" si="3"/>
        <v>0</v>
      </c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</row>
    <row r="11" spans="1:241" ht="14.1" customHeight="1" x14ac:dyDescent="0.2">
      <c r="A11" s="66"/>
      <c r="B11" s="16"/>
      <c r="C11" s="13" t="str">
        <f t="shared" si="0"/>
        <v>0100000000</v>
      </c>
      <c r="D11" s="13">
        <v>10</v>
      </c>
      <c r="E11" s="14"/>
      <c r="F11" s="67"/>
      <c r="G11" s="67">
        <f t="shared" ref="G11:G74" si="5">ROUND(F11,-2)</f>
        <v>0</v>
      </c>
      <c r="H11" s="15" t="s">
        <v>30</v>
      </c>
      <c r="I11" s="15" t="s">
        <v>27</v>
      </c>
      <c r="J11" s="24"/>
      <c r="K11" s="72"/>
      <c r="L11" s="23"/>
      <c r="M11" s="16"/>
      <c r="N11" s="68" t="s">
        <v>29</v>
      </c>
      <c r="O11" s="69" t="s">
        <v>28</v>
      </c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1">
        <f t="shared" si="4"/>
        <v>0</v>
      </c>
      <c r="AC11" s="59">
        <f t="shared" si="3"/>
        <v>0</v>
      </c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</row>
    <row r="12" spans="1:241" ht="14.1" customHeight="1" x14ac:dyDescent="0.2">
      <c r="A12" s="66"/>
      <c r="B12" s="12"/>
      <c r="C12" s="13" t="str">
        <f t="shared" si="0"/>
        <v>0100000000</v>
      </c>
      <c r="D12" s="13">
        <v>11</v>
      </c>
      <c r="E12" s="14"/>
      <c r="F12" s="67"/>
      <c r="G12" s="67">
        <f t="shared" si="5"/>
        <v>0</v>
      </c>
      <c r="H12" s="15" t="s">
        <v>30</v>
      </c>
      <c r="I12" s="15" t="s">
        <v>27</v>
      </c>
      <c r="J12" s="25"/>
      <c r="K12" s="24"/>
      <c r="L12" s="23"/>
      <c r="M12" s="24"/>
      <c r="N12" s="68" t="s">
        <v>29</v>
      </c>
      <c r="O12" s="69" t="s">
        <v>28</v>
      </c>
      <c r="P12" s="70"/>
      <c r="Q12" s="70"/>
      <c r="R12" s="67"/>
      <c r="S12" s="67"/>
      <c r="T12" s="70"/>
      <c r="U12" s="70"/>
      <c r="V12" s="70"/>
      <c r="W12" s="70"/>
      <c r="X12" s="70"/>
      <c r="Y12" s="70"/>
      <c r="Z12" s="70"/>
      <c r="AA12" s="70"/>
      <c r="AB12" s="71">
        <f t="shared" si="4"/>
        <v>0</v>
      </c>
      <c r="AC12" s="59">
        <f t="shared" si="3"/>
        <v>0</v>
      </c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</row>
    <row r="13" spans="1:241" ht="14.1" customHeight="1" x14ac:dyDescent="0.2">
      <c r="A13" s="66"/>
      <c r="B13" s="16"/>
      <c r="C13" s="13" t="str">
        <f t="shared" si="0"/>
        <v>0100000000</v>
      </c>
      <c r="D13" s="13">
        <v>12</v>
      </c>
      <c r="E13" s="14"/>
      <c r="F13" s="73"/>
      <c r="G13" s="67">
        <f t="shared" si="5"/>
        <v>0</v>
      </c>
      <c r="H13" s="15" t="s">
        <v>30</v>
      </c>
      <c r="I13" s="15" t="s">
        <v>27</v>
      </c>
      <c r="J13" s="22"/>
      <c r="K13" s="24"/>
      <c r="L13" s="23"/>
      <c r="M13" s="24"/>
      <c r="N13" s="68" t="s">
        <v>29</v>
      </c>
      <c r="O13" s="69" t="s">
        <v>28</v>
      </c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1">
        <f t="shared" si="4"/>
        <v>0</v>
      </c>
      <c r="AC13" s="59">
        <f t="shared" si="3"/>
        <v>0</v>
      </c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</row>
    <row r="14" spans="1:241" ht="14.1" customHeight="1" x14ac:dyDescent="0.2">
      <c r="A14" s="66"/>
      <c r="B14" s="16"/>
      <c r="C14" s="13" t="str">
        <f t="shared" si="0"/>
        <v>0100000000</v>
      </c>
      <c r="D14" s="13">
        <v>13</v>
      </c>
      <c r="E14" s="14"/>
      <c r="F14" s="67"/>
      <c r="G14" s="67">
        <f t="shared" si="5"/>
        <v>0</v>
      </c>
      <c r="H14" s="15" t="s">
        <v>30</v>
      </c>
      <c r="I14" s="15" t="s">
        <v>27</v>
      </c>
      <c r="J14" s="24"/>
      <c r="K14" s="72"/>
      <c r="L14" s="23"/>
      <c r="M14" s="16"/>
      <c r="N14" s="68" t="s">
        <v>29</v>
      </c>
      <c r="O14" s="69" t="s">
        <v>28</v>
      </c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1">
        <f t="shared" si="4"/>
        <v>0</v>
      </c>
      <c r="AC14" s="59">
        <f t="shared" si="3"/>
        <v>0</v>
      </c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</row>
    <row r="15" spans="1:241" ht="14.1" customHeight="1" x14ac:dyDescent="0.2">
      <c r="A15" s="66"/>
      <c r="B15" s="16"/>
      <c r="C15" s="13" t="str">
        <f t="shared" si="0"/>
        <v>0100000000</v>
      </c>
      <c r="D15" s="13">
        <v>14</v>
      </c>
      <c r="E15" s="14"/>
      <c r="F15" s="67"/>
      <c r="G15" s="67">
        <f t="shared" si="5"/>
        <v>0</v>
      </c>
      <c r="H15" s="15" t="s">
        <v>30</v>
      </c>
      <c r="I15" s="15" t="s">
        <v>27</v>
      </c>
      <c r="J15" s="24"/>
      <c r="K15" s="72"/>
      <c r="L15" s="23"/>
      <c r="M15" s="16"/>
      <c r="N15" s="68" t="s">
        <v>29</v>
      </c>
      <c r="O15" s="69" t="s">
        <v>28</v>
      </c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1">
        <f t="shared" si="4"/>
        <v>0</v>
      </c>
      <c r="AC15" s="59">
        <f t="shared" si="3"/>
        <v>0</v>
      </c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</row>
    <row r="16" spans="1:241" ht="14.1" customHeight="1" x14ac:dyDescent="0.2">
      <c r="A16" s="66"/>
      <c r="B16" s="16"/>
      <c r="C16" s="13" t="str">
        <f t="shared" si="0"/>
        <v>0100000000</v>
      </c>
      <c r="D16" s="13">
        <v>15</v>
      </c>
      <c r="E16" s="14"/>
      <c r="F16" s="67"/>
      <c r="G16" s="67">
        <f t="shared" si="5"/>
        <v>0</v>
      </c>
      <c r="H16" s="15" t="s">
        <v>30</v>
      </c>
      <c r="I16" s="15" t="s">
        <v>27</v>
      </c>
      <c r="J16" s="24"/>
      <c r="K16" s="72"/>
      <c r="L16" s="23"/>
      <c r="M16" s="16"/>
      <c r="N16" s="68" t="s">
        <v>29</v>
      </c>
      <c r="O16" s="69" t="s">
        <v>28</v>
      </c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1">
        <f t="shared" si="4"/>
        <v>0</v>
      </c>
      <c r="AC16" s="59">
        <f t="shared" si="3"/>
        <v>0</v>
      </c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</row>
    <row r="17" spans="1:29" s="27" customFormat="1" ht="14.1" customHeight="1" x14ac:dyDescent="0.2">
      <c r="A17" s="66"/>
      <c r="B17" s="16"/>
      <c r="C17" s="13" t="str">
        <f t="shared" si="0"/>
        <v>0100000000</v>
      </c>
      <c r="D17" s="13">
        <v>16</v>
      </c>
      <c r="E17" s="14"/>
      <c r="F17" s="67"/>
      <c r="G17" s="67">
        <f t="shared" si="5"/>
        <v>0</v>
      </c>
      <c r="H17" s="15" t="s">
        <v>30</v>
      </c>
      <c r="I17" s="15" t="s">
        <v>27</v>
      </c>
      <c r="J17" s="24"/>
      <c r="K17" s="72"/>
      <c r="L17" s="23"/>
      <c r="M17" s="16"/>
      <c r="N17" s="68" t="s">
        <v>29</v>
      </c>
      <c r="O17" s="69" t="s">
        <v>28</v>
      </c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1">
        <f t="shared" si="4"/>
        <v>0</v>
      </c>
      <c r="AC17" s="59">
        <f t="shared" si="3"/>
        <v>0</v>
      </c>
    </row>
    <row r="18" spans="1:29" s="27" customFormat="1" ht="14.1" customHeight="1" x14ac:dyDescent="0.2">
      <c r="A18" s="66"/>
      <c r="B18" s="16"/>
      <c r="C18" s="13" t="str">
        <f t="shared" si="0"/>
        <v>0100000000</v>
      </c>
      <c r="D18" s="13">
        <v>17</v>
      </c>
      <c r="E18" s="14"/>
      <c r="F18" s="67"/>
      <c r="G18" s="67">
        <f t="shared" si="5"/>
        <v>0</v>
      </c>
      <c r="H18" s="15" t="s">
        <v>30</v>
      </c>
      <c r="I18" s="15" t="s">
        <v>27</v>
      </c>
      <c r="J18" s="24"/>
      <c r="K18" s="72"/>
      <c r="L18" s="23"/>
      <c r="M18" s="16"/>
      <c r="N18" s="68" t="s">
        <v>29</v>
      </c>
      <c r="O18" s="69" t="s">
        <v>28</v>
      </c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>
        <f t="shared" si="4"/>
        <v>0</v>
      </c>
      <c r="AC18" s="59">
        <f t="shared" si="3"/>
        <v>0</v>
      </c>
    </row>
    <row r="19" spans="1:29" s="27" customFormat="1" ht="14.1" customHeight="1" x14ac:dyDescent="0.2">
      <c r="A19" s="66"/>
      <c r="B19" s="16"/>
      <c r="C19" s="13" t="str">
        <f t="shared" si="0"/>
        <v>0100000000</v>
      </c>
      <c r="D19" s="13">
        <v>18</v>
      </c>
      <c r="E19" s="17"/>
      <c r="F19" s="67"/>
      <c r="G19" s="67">
        <f t="shared" si="5"/>
        <v>0</v>
      </c>
      <c r="H19" s="15" t="s">
        <v>30</v>
      </c>
      <c r="I19" s="15" t="s">
        <v>27</v>
      </c>
      <c r="J19" s="24"/>
      <c r="K19" s="72"/>
      <c r="L19" s="23"/>
      <c r="M19" s="16"/>
      <c r="N19" s="68" t="s">
        <v>29</v>
      </c>
      <c r="O19" s="69" t="s">
        <v>28</v>
      </c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1">
        <f t="shared" si="4"/>
        <v>0</v>
      </c>
      <c r="AC19" s="59">
        <f t="shared" si="3"/>
        <v>0</v>
      </c>
    </row>
    <row r="20" spans="1:29" s="27" customFormat="1" ht="14.1" customHeight="1" x14ac:dyDescent="0.2">
      <c r="A20" s="66"/>
      <c r="B20" s="16"/>
      <c r="C20" s="13" t="str">
        <f t="shared" si="0"/>
        <v>0100000000</v>
      </c>
      <c r="D20" s="13">
        <v>19</v>
      </c>
      <c r="E20" s="14"/>
      <c r="F20" s="67"/>
      <c r="G20" s="67">
        <f t="shared" si="5"/>
        <v>0</v>
      </c>
      <c r="H20" s="15" t="s">
        <v>30</v>
      </c>
      <c r="I20" s="15" t="s">
        <v>27</v>
      </c>
      <c r="J20" s="24"/>
      <c r="K20" s="72"/>
      <c r="L20" s="23"/>
      <c r="M20" s="16"/>
      <c r="N20" s="68" t="s">
        <v>29</v>
      </c>
      <c r="O20" s="69" t="s">
        <v>28</v>
      </c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1">
        <f t="shared" si="4"/>
        <v>0</v>
      </c>
      <c r="AC20" s="59">
        <f t="shared" si="3"/>
        <v>0</v>
      </c>
    </row>
    <row r="21" spans="1:29" s="27" customFormat="1" ht="14.1" customHeight="1" x14ac:dyDescent="0.2">
      <c r="A21" s="66"/>
      <c r="B21" s="16"/>
      <c r="C21" s="13" t="str">
        <f t="shared" si="0"/>
        <v>0100000000</v>
      </c>
      <c r="D21" s="13">
        <v>20</v>
      </c>
      <c r="E21" s="14"/>
      <c r="F21" s="67"/>
      <c r="G21" s="67">
        <f t="shared" si="5"/>
        <v>0</v>
      </c>
      <c r="H21" s="15" t="s">
        <v>30</v>
      </c>
      <c r="I21" s="15" t="s">
        <v>27</v>
      </c>
      <c r="J21" s="24"/>
      <c r="K21" s="72"/>
      <c r="L21" s="23"/>
      <c r="M21" s="16"/>
      <c r="N21" s="68" t="s">
        <v>29</v>
      </c>
      <c r="O21" s="69" t="s">
        <v>28</v>
      </c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>
        <f t="shared" si="4"/>
        <v>0</v>
      </c>
      <c r="AC21" s="59">
        <f t="shared" si="3"/>
        <v>0</v>
      </c>
    </row>
    <row r="22" spans="1:29" s="27" customFormat="1" ht="14.1" customHeight="1" x14ac:dyDescent="0.2">
      <c r="A22" s="66"/>
      <c r="B22" s="16"/>
      <c r="C22" s="13" t="str">
        <f t="shared" si="0"/>
        <v>0100000000</v>
      </c>
      <c r="D22" s="13">
        <v>21</v>
      </c>
      <c r="E22" s="14"/>
      <c r="F22" s="67"/>
      <c r="G22" s="67">
        <f t="shared" si="5"/>
        <v>0</v>
      </c>
      <c r="H22" s="15" t="s">
        <v>30</v>
      </c>
      <c r="I22" s="15" t="s">
        <v>27</v>
      </c>
      <c r="J22" s="24"/>
      <c r="K22" s="72"/>
      <c r="L22" s="23"/>
      <c r="M22" s="16"/>
      <c r="N22" s="68" t="s">
        <v>29</v>
      </c>
      <c r="O22" s="69" t="s">
        <v>28</v>
      </c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1">
        <f t="shared" si="4"/>
        <v>0</v>
      </c>
      <c r="AC22" s="59">
        <f t="shared" si="3"/>
        <v>0</v>
      </c>
    </row>
    <row r="23" spans="1:29" s="27" customFormat="1" ht="14.1" customHeight="1" x14ac:dyDescent="0.2">
      <c r="A23" s="66"/>
      <c r="B23" s="16"/>
      <c r="C23" s="13" t="str">
        <f t="shared" si="0"/>
        <v>0100000000</v>
      </c>
      <c r="D23" s="13">
        <v>22</v>
      </c>
      <c r="E23" s="14"/>
      <c r="F23" s="67"/>
      <c r="G23" s="67">
        <f t="shared" si="5"/>
        <v>0</v>
      </c>
      <c r="H23" s="15" t="s">
        <v>30</v>
      </c>
      <c r="I23" s="15" t="s">
        <v>27</v>
      </c>
      <c r="J23" s="24"/>
      <c r="K23" s="72"/>
      <c r="L23" s="23"/>
      <c r="M23" s="16"/>
      <c r="N23" s="68" t="s">
        <v>29</v>
      </c>
      <c r="O23" s="69" t="s">
        <v>28</v>
      </c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1">
        <f t="shared" si="4"/>
        <v>0</v>
      </c>
      <c r="AC23" s="59">
        <f t="shared" si="3"/>
        <v>0</v>
      </c>
    </row>
    <row r="24" spans="1:29" s="27" customFormat="1" ht="14.1" customHeight="1" x14ac:dyDescent="0.2">
      <c r="A24" s="66"/>
      <c r="B24" s="16"/>
      <c r="C24" s="13" t="str">
        <f t="shared" si="0"/>
        <v>0100000000</v>
      </c>
      <c r="D24" s="13">
        <v>23</v>
      </c>
      <c r="E24" s="14"/>
      <c r="F24" s="67"/>
      <c r="G24" s="67">
        <f t="shared" si="5"/>
        <v>0</v>
      </c>
      <c r="H24" s="15" t="s">
        <v>30</v>
      </c>
      <c r="I24" s="15" t="s">
        <v>27</v>
      </c>
      <c r="J24" s="24"/>
      <c r="K24" s="72"/>
      <c r="L24" s="23"/>
      <c r="M24" s="16"/>
      <c r="N24" s="68" t="s">
        <v>29</v>
      </c>
      <c r="O24" s="69" t="s">
        <v>28</v>
      </c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1">
        <f t="shared" si="4"/>
        <v>0</v>
      </c>
      <c r="AC24" s="59">
        <f t="shared" si="3"/>
        <v>0</v>
      </c>
    </row>
    <row r="25" spans="1:29" s="27" customFormat="1" ht="14.1" customHeight="1" x14ac:dyDescent="0.2">
      <c r="A25" s="66"/>
      <c r="B25" s="16"/>
      <c r="C25" s="13" t="str">
        <f t="shared" si="0"/>
        <v>0100000000</v>
      </c>
      <c r="D25" s="13">
        <v>24</v>
      </c>
      <c r="E25" s="14"/>
      <c r="F25" s="67"/>
      <c r="G25" s="67">
        <f t="shared" si="5"/>
        <v>0</v>
      </c>
      <c r="H25" s="15" t="s">
        <v>30</v>
      </c>
      <c r="I25" s="15" t="s">
        <v>27</v>
      </c>
      <c r="J25" s="24"/>
      <c r="K25" s="72"/>
      <c r="L25" s="23"/>
      <c r="M25" s="16"/>
      <c r="N25" s="68" t="s">
        <v>29</v>
      </c>
      <c r="O25" s="69" t="s">
        <v>28</v>
      </c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1">
        <f t="shared" si="4"/>
        <v>0</v>
      </c>
      <c r="AC25" s="59">
        <f t="shared" si="3"/>
        <v>0</v>
      </c>
    </row>
    <row r="26" spans="1:29" s="27" customFormat="1" ht="14.1" customHeight="1" x14ac:dyDescent="0.2">
      <c r="A26" s="66"/>
      <c r="B26" s="16"/>
      <c r="C26" s="13" t="str">
        <f t="shared" si="0"/>
        <v>0100000000</v>
      </c>
      <c r="D26" s="13">
        <v>25</v>
      </c>
      <c r="E26" s="14"/>
      <c r="F26" s="67"/>
      <c r="G26" s="67">
        <f t="shared" si="5"/>
        <v>0</v>
      </c>
      <c r="H26" s="15" t="s">
        <v>30</v>
      </c>
      <c r="I26" s="15" t="s">
        <v>27</v>
      </c>
      <c r="J26" s="24"/>
      <c r="K26" s="72"/>
      <c r="L26" s="23"/>
      <c r="M26" s="16"/>
      <c r="N26" s="68" t="s">
        <v>29</v>
      </c>
      <c r="O26" s="69" t="s">
        <v>28</v>
      </c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1">
        <f t="shared" si="4"/>
        <v>0</v>
      </c>
      <c r="AC26" s="59">
        <f t="shared" si="3"/>
        <v>0</v>
      </c>
    </row>
    <row r="27" spans="1:29" s="27" customFormat="1" ht="14.1" customHeight="1" x14ac:dyDescent="0.2">
      <c r="A27" s="66"/>
      <c r="B27" s="16"/>
      <c r="C27" s="13" t="str">
        <f t="shared" si="0"/>
        <v>0100000000</v>
      </c>
      <c r="D27" s="13">
        <v>26</v>
      </c>
      <c r="E27" s="14"/>
      <c r="F27" s="67"/>
      <c r="G27" s="67">
        <f t="shared" si="5"/>
        <v>0</v>
      </c>
      <c r="H27" s="15" t="s">
        <v>30</v>
      </c>
      <c r="I27" s="15" t="s">
        <v>27</v>
      </c>
      <c r="J27" s="24"/>
      <c r="K27" s="24"/>
      <c r="L27" s="23"/>
      <c r="M27" s="16"/>
      <c r="N27" s="68" t="s">
        <v>29</v>
      </c>
      <c r="O27" s="69" t="s">
        <v>28</v>
      </c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1">
        <f t="shared" si="4"/>
        <v>0</v>
      </c>
      <c r="AC27" s="59">
        <f t="shared" si="3"/>
        <v>0</v>
      </c>
    </row>
    <row r="28" spans="1:29" s="27" customFormat="1" ht="14.1" customHeight="1" x14ac:dyDescent="0.2">
      <c r="A28" s="66"/>
      <c r="B28" s="16"/>
      <c r="C28" s="13" t="str">
        <f t="shared" si="0"/>
        <v>0100000000</v>
      </c>
      <c r="D28" s="13">
        <v>27</v>
      </c>
      <c r="E28" s="14"/>
      <c r="F28" s="67"/>
      <c r="G28" s="67">
        <f t="shared" si="5"/>
        <v>0</v>
      </c>
      <c r="H28" s="15" t="s">
        <v>30</v>
      </c>
      <c r="I28" s="15" t="s">
        <v>27</v>
      </c>
      <c r="J28" s="24"/>
      <c r="K28" s="24"/>
      <c r="L28" s="23"/>
      <c r="M28" s="16"/>
      <c r="N28" s="68" t="s">
        <v>29</v>
      </c>
      <c r="O28" s="69" t="s">
        <v>28</v>
      </c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1">
        <f t="shared" si="4"/>
        <v>0</v>
      </c>
      <c r="AC28" s="59">
        <f t="shared" si="3"/>
        <v>0</v>
      </c>
    </row>
    <row r="29" spans="1:29" s="27" customFormat="1" ht="14.1" customHeight="1" x14ac:dyDescent="0.2">
      <c r="A29" s="66"/>
      <c r="B29" s="16"/>
      <c r="C29" s="13" t="str">
        <f t="shared" si="0"/>
        <v>0100000000</v>
      </c>
      <c r="D29" s="13">
        <v>28</v>
      </c>
      <c r="E29" s="14"/>
      <c r="F29" s="67"/>
      <c r="G29" s="67">
        <f t="shared" si="5"/>
        <v>0</v>
      </c>
      <c r="H29" s="15" t="s">
        <v>30</v>
      </c>
      <c r="I29" s="15" t="s">
        <v>27</v>
      </c>
      <c r="J29" s="24"/>
      <c r="K29" s="24"/>
      <c r="L29" s="23"/>
      <c r="M29" s="16"/>
      <c r="N29" s="68" t="s">
        <v>29</v>
      </c>
      <c r="O29" s="69" t="s">
        <v>28</v>
      </c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1">
        <f t="shared" si="4"/>
        <v>0</v>
      </c>
      <c r="AC29" s="59">
        <f t="shared" si="3"/>
        <v>0</v>
      </c>
    </row>
    <row r="30" spans="1:29" s="27" customFormat="1" ht="14.1" customHeight="1" x14ac:dyDescent="0.2">
      <c r="A30" s="66"/>
      <c r="B30" s="16"/>
      <c r="C30" s="13" t="str">
        <f t="shared" si="0"/>
        <v>0100000000</v>
      </c>
      <c r="D30" s="13">
        <v>29</v>
      </c>
      <c r="E30" s="14"/>
      <c r="F30" s="67"/>
      <c r="G30" s="67">
        <f t="shared" si="5"/>
        <v>0</v>
      </c>
      <c r="H30" s="15" t="s">
        <v>30</v>
      </c>
      <c r="I30" s="15" t="s">
        <v>27</v>
      </c>
      <c r="J30" s="24"/>
      <c r="K30" s="72"/>
      <c r="L30" s="23"/>
      <c r="M30" s="16"/>
      <c r="N30" s="68" t="s">
        <v>29</v>
      </c>
      <c r="O30" s="69" t="s">
        <v>28</v>
      </c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1">
        <f t="shared" si="4"/>
        <v>0</v>
      </c>
      <c r="AC30" s="59">
        <f t="shared" si="3"/>
        <v>0</v>
      </c>
    </row>
    <row r="31" spans="1:29" s="27" customFormat="1" ht="14.1" customHeight="1" x14ac:dyDescent="0.2">
      <c r="A31" s="66"/>
      <c r="B31" s="16"/>
      <c r="C31" s="13" t="str">
        <f t="shared" si="0"/>
        <v>0100000000</v>
      </c>
      <c r="D31" s="13">
        <v>30</v>
      </c>
      <c r="E31" s="14"/>
      <c r="F31" s="67"/>
      <c r="G31" s="67">
        <f t="shared" si="5"/>
        <v>0</v>
      </c>
      <c r="H31" s="15" t="s">
        <v>30</v>
      </c>
      <c r="I31" s="15" t="s">
        <v>27</v>
      </c>
      <c r="J31" s="24"/>
      <c r="K31" s="72"/>
      <c r="L31" s="23"/>
      <c r="M31" s="16"/>
      <c r="N31" s="68" t="s">
        <v>29</v>
      </c>
      <c r="O31" s="69" t="s">
        <v>28</v>
      </c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1">
        <f t="shared" si="4"/>
        <v>0</v>
      </c>
      <c r="AC31" s="59">
        <f t="shared" si="3"/>
        <v>0</v>
      </c>
    </row>
    <row r="32" spans="1:29" s="27" customFormat="1" ht="14.1" customHeight="1" x14ac:dyDescent="0.2">
      <c r="A32" s="66"/>
      <c r="B32" s="16"/>
      <c r="C32" s="13" t="str">
        <f t="shared" si="0"/>
        <v>0100000000</v>
      </c>
      <c r="D32" s="13">
        <v>31</v>
      </c>
      <c r="E32" s="14"/>
      <c r="F32" s="67"/>
      <c r="G32" s="67">
        <f t="shared" si="5"/>
        <v>0</v>
      </c>
      <c r="H32" s="15" t="s">
        <v>30</v>
      </c>
      <c r="I32" s="15" t="s">
        <v>27</v>
      </c>
      <c r="J32" s="24"/>
      <c r="K32" s="72"/>
      <c r="L32" s="23"/>
      <c r="M32" s="16"/>
      <c r="N32" s="68" t="s">
        <v>29</v>
      </c>
      <c r="O32" s="69" t="s">
        <v>28</v>
      </c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1">
        <f t="shared" si="4"/>
        <v>0</v>
      </c>
      <c r="AC32" s="59">
        <f t="shared" si="3"/>
        <v>0</v>
      </c>
    </row>
    <row r="33" spans="1:29" s="27" customFormat="1" ht="14.1" customHeight="1" x14ac:dyDescent="0.2">
      <c r="A33" s="66"/>
      <c r="B33" s="16"/>
      <c r="C33" s="13" t="str">
        <f t="shared" si="0"/>
        <v>0100000000</v>
      </c>
      <c r="D33" s="13">
        <v>32</v>
      </c>
      <c r="E33" s="14"/>
      <c r="F33" s="67"/>
      <c r="G33" s="67">
        <f t="shared" si="5"/>
        <v>0</v>
      </c>
      <c r="H33" s="15" t="s">
        <v>30</v>
      </c>
      <c r="I33" s="15" t="s">
        <v>27</v>
      </c>
      <c r="J33" s="24"/>
      <c r="K33" s="72"/>
      <c r="L33" s="23"/>
      <c r="M33" s="16"/>
      <c r="N33" s="68" t="s">
        <v>29</v>
      </c>
      <c r="O33" s="69" t="s">
        <v>28</v>
      </c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1">
        <f t="shared" si="4"/>
        <v>0</v>
      </c>
      <c r="AC33" s="59">
        <f t="shared" si="3"/>
        <v>0</v>
      </c>
    </row>
    <row r="34" spans="1:29" s="27" customFormat="1" ht="14.1" customHeight="1" x14ac:dyDescent="0.2">
      <c r="A34" s="66"/>
      <c r="B34" s="16"/>
      <c r="C34" s="13" t="str">
        <f t="shared" si="0"/>
        <v>0100000000</v>
      </c>
      <c r="D34" s="13">
        <v>33</v>
      </c>
      <c r="E34" s="14"/>
      <c r="F34" s="67"/>
      <c r="G34" s="67">
        <f t="shared" si="5"/>
        <v>0</v>
      </c>
      <c r="H34" s="15" t="s">
        <v>30</v>
      </c>
      <c r="I34" s="15" t="s">
        <v>27</v>
      </c>
      <c r="J34" s="24"/>
      <c r="K34" s="72"/>
      <c r="L34" s="23"/>
      <c r="M34" s="16"/>
      <c r="N34" s="68" t="s">
        <v>29</v>
      </c>
      <c r="O34" s="69" t="s">
        <v>28</v>
      </c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1">
        <f t="shared" si="4"/>
        <v>0</v>
      </c>
      <c r="AC34" s="59">
        <f t="shared" si="3"/>
        <v>0</v>
      </c>
    </row>
    <row r="35" spans="1:29" s="27" customFormat="1" ht="14.1" customHeight="1" x14ac:dyDescent="0.2">
      <c r="A35" s="66"/>
      <c r="B35" s="16"/>
      <c r="C35" s="13" t="str">
        <f t="shared" si="0"/>
        <v>0100000000</v>
      </c>
      <c r="D35" s="13">
        <v>34</v>
      </c>
      <c r="E35" s="14"/>
      <c r="F35" s="67"/>
      <c r="G35" s="67">
        <f t="shared" si="5"/>
        <v>0</v>
      </c>
      <c r="H35" s="15" t="s">
        <v>30</v>
      </c>
      <c r="I35" s="15" t="s">
        <v>27</v>
      </c>
      <c r="J35" s="24"/>
      <c r="K35" s="72"/>
      <c r="L35" s="23"/>
      <c r="M35" s="16"/>
      <c r="N35" s="68" t="s">
        <v>29</v>
      </c>
      <c r="O35" s="69" t="s">
        <v>28</v>
      </c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>
        <f t="shared" si="4"/>
        <v>0</v>
      </c>
      <c r="AC35" s="59">
        <f t="shared" si="3"/>
        <v>0</v>
      </c>
    </row>
    <row r="36" spans="1:29" s="27" customFormat="1" ht="14.1" customHeight="1" x14ac:dyDescent="0.2">
      <c r="A36" s="66"/>
      <c r="B36" s="16"/>
      <c r="C36" s="13" t="str">
        <f t="shared" si="0"/>
        <v>0100000000</v>
      </c>
      <c r="D36" s="13">
        <v>35</v>
      </c>
      <c r="E36" s="17"/>
      <c r="F36" s="67"/>
      <c r="G36" s="67">
        <f t="shared" si="5"/>
        <v>0</v>
      </c>
      <c r="H36" s="15" t="s">
        <v>30</v>
      </c>
      <c r="I36" s="15" t="s">
        <v>27</v>
      </c>
      <c r="J36" s="24"/>
      <c r="K36" s="24"/>
      <c r="L36" s="23"/>
      <c r="M36" s="16"/>
      <c r="N36" s="68" t="s">
        <v>29</v>
      </c>
      <c r="O36" s="69" t="s">
        <v>28</v>
      </c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1">
        <f t="shared" si="4"/>
        <v>0</v>
      </c>
      <c r="AC36" s="59">
        <f t="shared" si="3"/>
        <v>0</v>
      </c>
    </row>
    <row r="37" spans="1:29" s="27" customFormat="1" ht="14.1" customHeight="1" x14ac:dyDescent="0.2">
      <c r="A37" s="66"/>
      <c r="B37" s="16"/>
      <c r="C37" s="13" t="str">
        <f t="shared" si="0"/>
        <v>0100000000</v>
      </c>
      <c r="D37" s="13">
        <v>36</v>
      </c>
      <c r="E37" s="14"/>
      <c r="F37" s="67"/>
      <c r="G37" s="67">
        <f t="shared" si="5"/>
        <v>0</v>
      </c>
      <c r="H37" s="15" t="s">
        <v>30</v>
      </c>
      <c r="I37" s="15" t="s">
        <v>27</v>
      </c>
      <c r="J37" s="24"/>
      <c r="K37" s="24"/>
      <c r="L37" s="23"/>
      <c r="M37" s="16"/>
      <c r="N37" s="68" t="s">
        <v>29</v>
      </c>
      <c r="O37" s="69" t="s">
        <v>28</v>
      </c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1">
        <f t="shared" si="4"/>
        <v>0</v>
      </c>
      <c r="AC37" s="59">
        <f t="shared" si="3"/>
        <v>0</v>
      </c>
    </row>
    <row r="38" spans="1:29" s="27" customFormat="1" ht="14.1" customHeight="1" x14ac:dyDescent="0.2">
      <c r="A38" s="66"/>
      <c r="B38" s="16"/>
      <c r="C38" s="13" t="str">
        <f t="shared" si="0"/>
        <v>0100000000</v>
      </c>
      <c r="D38" s="13">
        <v>37</v>
      </c>
      <c r="E38" s="14"/>
      <c r="F38" s="67"/>
      <c r="G38" s="67">
        <f t="shared" si="5"/>
        <v>0</v>
      </c>
      <c r="H38" s="15" t="s">
        <v>30</v>
      </c>
      <c r="I38" s="15" t="s">
        <v>27</v>
      </c>
      <c r="J38" s="24"/>
      <c r="K38" s="24"/>
      <c r="L38" s="23"/>
      <c r="M38" s="16"/>
      <c r="N38" s="68" t="s">
        <v>29</v>
      </c>
      <c r="O38" s="69" t="s">
        <v>28</v>
      </c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1">
        <f t="shared" si="4"/>
        <v>0</v>
      </c>
      <c r="AC38" s="59">
        <f t="shared" si="3"/>
        <v>0</v>
      </c>
    </row>
    <row r="39" spans="1:29" s="27" customFormat="1" ht="14.1" customHeight="1" x14ac:dyDescent="0.2">
      <c r="A39" s="66"/>
      <c r="B39" s="16"/>
      <c r="C39" s="13" t="str">
        <f t="shared" si="0"/>
        <v>0100000000</v>
      </c>
      <c r="D39" s="13">
        <v>38</v>
      </c>
      <c r="E39" s="14"/>
      <c r="F39" s="67"/>
      <c r="G39" s="67">
        <f t="shared" si="5"/>
        <v>0</v>
      </c>
      <c r="H39" s="15" t="s">
        <v>30</v>
      </c>
      <c r="I39" s="15" t="s">
        <v>27</v>
      </c>
      <c r="J39" s="24"/>
      <c r="K39" s="24"/>
      <c r="L39" s="23"/>
      <c r="M39" s="16"/>
      <c r="N39" s="68" t="s">
        <v>29</v>
      </c>
      <c r="O39" s="69" t="s">
        <v>28</v>
      </c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1">
        <f t="shared" si="4"/>
        <v>0</v>
      </c>
      <c r="AC39" s="59">
        <f t="shared" si="3"/>
        <v>0</v>
      </c>
    </row>
    <row r="40" spans="1:29" s="27" customFormat="1" ht="14.1" customHeight="1" x14ac:dyDescent="0.2">
      <c r="A40" s="66"/>
      <c r="B40" s="16"/>
      <c r="C40" s="13" t="str">
        <f t="shared" si="0"/>
        <v>0100000000</v>
      </c>
      <c r="D40" s="13">
        <v>39</v>
      </c>
      <c r="E40" s="14"/>
      <c r="F40" s="67"/>
      <c r="G40" s="67">
        <f t="shared" si="5"/>
        <v>0</v>
      </c>
      <c r="H40" s="15" t="s">
        <v>30</v>
      </c>
      <c r="I40" s="15" t="s">
        <v>27</v>
      </c>
      <c r="J40" s="24"/>
      <c r="K40" s="24"/>
      <c r="L40" s="23"/>
      <c r="M40" s="16"/>
      <c r="N40" s="68" t="s">
        <v>29</v>
      </c>
      <c r="O40" s="69" t="s">
        <v>28</v>
      </c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1">
        <f t="shared" si="4"/>
        <v>0</v>
      </c>
      <c r="AC40" s="59">
        <f t="shared" si="3"/>
        <v>0</v>
      </c>
    </row>
    <row r="41" spans="1:29" s="27" customFormat="1" ht="14.1" customHeight="1" x14ac:dyDescent="0.2">
      <c r="A41" s="66"/>
      <c r="B41" s="16"/>
      <c r="C41" s="13" t="str">
        <f t="shared" si="0"/>
        <v>0100000000</v>
      </c>
      <c r="D41" s="13">
        <v>40</v>
      </c>
      <c r="E41" s="14"/>
      <c r="F41" s="67"/>
      <c r="G41" s="67">
        <f t="shared" si="5"/>
        <v>0</v>
      </c>
      <c r="H41" s="15" t="s">
        <v>30</v>
      </c>
      <c r="I41" s="15" t="s">
        <v>27</v>
      </c>
      <c r="J41" s="24"/>
      <c r="K41" s="24"/>
      <c r="L41" s="23"/>
      <c r="M41" s="16"/>
      <c r="N41" s="68" t="s">
        <v>29</v>
      </c>
      <c r="O41" s="69" t="s">
        <v>28</v>
      </c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1">
        <f t="shared" si="4"/>
        <v>0</v>
      </c>
      <c r="AC41" s="59">
        <f t="shared" si="3"/>
        <v>0</v>
      </c>
    </row>
    <row r="42" spans="1:29" s="27" customFormat="1" ht="14.1" customHeight="1" x14ac:dyDescent="0.2">
      <c r="A42" s="66"/>
      <c r="B42" s="16"/>
      <c r="C42" s="13" t="str">
        <f t="shared" si="0"/>
        <v>0100000000</v>
      </c>
      <c r="D42" s="13">
        <v>41</v>
      </c>
      <c r="E42" s="14"/>
      <c r="F42" s="67"/>
      <c r="G42" s="67">
        <f t="shared" si="5"/>
        <v>0</v>
      </c>
      <c r="H42" s="15" t="s">
        <v>30</v>
      </c>
      <c r="I42" s="15" t="s">
        <v>27</v>
      </c>
      <c r="J42" s="24"/>
      <c r="K42" s="24"/>
      <c r="L42" s="23"/>
      <c r="M42" s="72"/>
      <c r="N42" s="68" t="s">
        <v>29</v>
      </c>
      <c r="O42" s="69" t="s">
        <v>28</v>
      </c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1">
        <f t="shared" si="4"/>
        <v>0</v>
      </c>
      <c r="AC42" s="59">
        <f t="shared" si="3"/>
        <v>0</v>
      </c>
    </row>
    <row r="43" spans="1:29" s="27" customFormat="1" ht="14.1" customHeight="1" x14ac:dyDescent="0.2">
      <c r="A43" s="66"/>
      <c r="B43" s="16"/>
      <c r="C43" s="13" t="str">
        <f t="shared" si="0"/>
        <v>0100000000</v>
      </c>
      <c r="D43" s="13">
        <v>42</v>
      </c>
      <c r="E43" s="14"/>
      <c r="F43" s="67"/>
      <c r="G43" s="67">
        <f t="shared" si="5"/>
        <v>0</v>
      </c>
      <c r="H43" s="15" t="s">
        <v>30</v>
      </c>
      <c r="I43" s="15" t="s">
        <v>27</v>
      </c>
      <c r="J43" s="24"/>
      <c r="K43" s="24"/>
      <c r="L43" s="23"/>
      <c r="M43" s="72"/>
      <c r="N43" s="68" t="s">
        <v>29</v>
      </c>
      <c r="O43" s="69" t="s">
        <v>28</v>
      </c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1">
        <f t="shared" si="4"/>
        <v>0</v>
      </c>
      <c r="AC43" s="59">
        <f t="shared" si="3"/>
        <v>0</v>
      </c>
    </row>
    <row r="44" spans="1:29" s="27" customFormat="1" ht="14.1" customHeight="1" x14ac:dyDescent="0.2">
      <c r="A44" s="66"/>
      <c r="B44" s="16"/>
      <c r="C44" s="13" t="str">
        <f t="shared" si="0"/>
        <v>0100000000</v>
      </c>
      <c r="D44" s="13">
        <v>43</v>
      </c>
      <c r="E44" s="14"/>
      <c r="F44" s="67"/>
      <c r="G44" s="67">
        <f t="shared" si="5"/>
        <v>0</v>
      </c>
      <c r="H44" s="15" t="s">
        <v>30</v>
      </c>
      <c r="I44" s="15" t="s">
        <v>27</v>
      </c>
      <c r="J44" s="24"/>
      <c r="K44" s="24"/>
      <c r="L44" s="23"/>
      <c r="M44" s="72"/>
      <c r="N44" s="68" t="s">
        <v>29</v>
      </c>
      <c r="O44" s="69" t="s">
        <v>28</v>
      </c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1">
        <f t="shared" si="4"/>
        <v>0</v>
      </c>
      <c r="AC44" s="59">
        <f t="shared" si="3"/>
        <v>0</v>
      </c>
    </row>
    <row r="45" spans="1:29" s="27" customFormat="1" ht="14.1" customHeight="1" x14ac:dyDescent="0.2">
      <c r="A45" s="66"/>
      <c r="B45" s="16"/>
      <c r="C45" s="13" t="str">
        <f t="shared" si="0"/>
        <v>0100000000</v>
      </c>
      <c r="D45" s="13">
        <v>44</v>
      </c>
      <c r="E45" s="14"/>
      <c r="F45" s="67"/>
      <c r="G45" s="67">
        <f t="shared" si="5"/>
        <v>0</v>
      </c>
      <c r="H45" s="15" t="s">
        <v>30</v>
      </c>
      <c r="I45" s="15" t="s">
        <v>27</v>
      </c>
      <c r="J45" s="24"/>
      <c r="K45" s="24"/>
      <c r="L45" s="23"/>
      <c r="M45" s="72"/>
      <c r="N45" s="68" t="s">
        <v>29</v>
      </c>
      <c r="O45" s="69" t="s">
        <v>28</v>
      </c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>
        <f t="shared" si="4"/>
        <v>0</v>
      </c>
      <c r="AC45" s="59">
        <f t="shared" si="3"/>
        <v>0</v>
      </c>
    </row>
    <row r="46" spans="1:29" s="27" customFormat="1" ht="14.1" customHeight="1" x14ac:dyDescent="0.2">
      <c r="A46" s="66"/>
      <c r="B46" s="16"/>
      <c r="C46" s="13" t="str">
        <f t="shared" si="0"/>
        <v>0100000000</v>
      </c>
      <c r="D46" s="13">
        <v>45</v>
      </c>
      <c r="E46" s="14"/>
      <c r="F46" s="67"/>
      <c r="G46" s="67">
        <f t="shared" si="5"/>
        <v>0</v>
      </c>
      <c r="H46" s="15" t="s">
        <v>30</v>
      </c>
      <c r="I46" s="15" t="s">
        <v>27</v>
      </c>
      <c r="J46" s="24"/>
      <c r="K46" s="24"/>
      <c r="L46" s="23"/>
      <c r="M46" s="72"/>
      <c r="N46" s="68" t="s">
        <v>29</v>
      </c>
      <c r="O46" s="69" t="s">
        <v>28</v>
      </c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>
        <f t="shared" si="4"/>
        <v>0</v>
      </c>
      <c r="AC46" s="59">
        <f t="shared" si="3"/>
        <v>0</v>
      </c>
    </row>
    <row r="47" spans="1:29" s="27" customFormat="1" ht="14.1" customHeight="1" x14ac:dyDescent="0.2">
      <c r="A47" s="66"/>
      <c r="B47" s="16"/>
      <c r="C47" s="13" t="str">
        <f t="shared" si="0"/>
        <v>0100000000</v>
      </c>
      <c r="D47" s="13">
        <v>46</v>
      </c>
      <c r="E47" s="14"/>
      <c r="F47" s="67"/>
      <c r="G47" s="67">
        <f t="shared" si="5"/>
        <v>0</v>
      </c>
      <c r="H47" s="15" t="s">
        <v>30</v>
      </c>
      <c r="I47" s="15" t="s">
        <v>27</v>
      </c>
      <c r="J47" s="24"/>
      <c r="K47" s="24"/>
      <c r="L47" s="23"/>
      <c r="M47" s="72"/>
      <c r="N47" s="68" t="s">
        <v>29</v>
      </c>
      <c r="O47" s="69" t="s">
        <v>28</v>
      </c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>
        <f t="shared" si="4"/>
        <v>0</v>
      </c>
      <c r="AC47" s="59">
        <f t="shared" si="3"/>
        <v>0</v>
      </c>
    </row>
    <row r="48" spans="1:29" s="27" customFormat="1" ht="14.1" customHeight="1" x14ac:dyDescent="0.2">
      <c r="A48" s="66"/>
      <c r="B48" s="16"/>
      <c r="C48" s="13" t="str">
        <f t="shared" si="0"/>
        <v>0100000000</v>
      </c>
      <c r="D48" s="13">
        <v>47</v>
      </c>
      <c r="E48" s="14"/>
      <c r="F48" s="67"/>
      <c r="G48" s="67">
        <f t="shared" si="5"/>
        <v>0</v>
      </c>
      <c r="H48" s="15" t="s">
        <v>30</v>
      </c>
      <c r="I48" s="15" t="s">
        <v>27</v>
      </c>
      <c r="J48" s="24"/>
      <c r="K48" s="24"/>
      <c r="L48" s="23"/>
      <c r="M48" s="72"/>
      <c r="N48" s="68" t="s">
        <v>29</v>
      </c>
      <c r="O48" s="69" t="s">
        <v>28</v>
      </c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1">
        <f t="shared" si="4"/>
        <v>0</v>
      </c>
      <c r="AC48" s="59">
        <f t="shared" si="3"/>
        <v>0</v>
      </c>
    </row>
    <row r="49" spans="1:29" s="27" customFormat="1" ht="14.1" customHeight="1" x14ac:dyDescent="0.2">
      <c r="A49" s="66"/>
      <c r="B49" s="16"/>
      <c r="C49" s="13" t="str">
        <f t="shared" si="0"/>
        <v>0100000000</v>
      </c>
      <c r="D49" s="13">
        <v>48</v>
      </c>
      <c r="E49" s="14"/>
      <c r="F49" s="67"/>
      <c r="G49" s="67">
        <f t="shared" si="5"/>
        <v>0</v>
      </c>
      <c r="H49" s="15" t="s">
        <v>30</v>
      </c>
      <c r="I49" s="15" t="s">
        <v>27</v>
      </c>
      <c r="J49" s="24"/>
      <c r="K49" s="24"/>
      <c r="L49" s="23"/>
      <c r="M49" s="72"/>
      <c r="N49" s="68" t="s">
        <v>29</v>
      </c>
      <c r="O49" s="69" t="s">
        <v>28</v>
      </c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1">
        <f t="shared" si="4"/>
        <v>0</v>
      </c>
      <c r="AC49" s="59">
        <f t="shared" si="3"/>
        <v>0</v>
      </c>
    </row>
    <row r="50" spans="1:29" s="27" customFormat="1" ht="14.1" customHeight="1" x14ac:dyDescent="0.2">
      <c r="A50" s="66"/>
      <c r="B50" s="16"/>
      <c r="C50" s="13" t="str">
        <f t="shared" si="0"/>
        <v>0100000000</v>
      </c>
      <c r="D50" s="13">
        <v>49</v>
      </c>
      <c r="E50" s="14"/>
      <c r="F50" s="67"/>
      <c r="G50" s="67">
        <f t="shared" si="5"/>
        <v>0</v>
      </c>
      <c r="H50" s="15" t="s">
        <v>30</v>
      </c>
      <c r="I50" s="15" t="s">
        <v>27</v>
      </c>
      <c r="J50" s="24"/>
      <c r="K50" s="24"/>
      <c r="L50" s="23"/>
      <c r="M50" s="72"/>
      <c r="N50" s="68" t="s">
        <v>29</v>
      </c>
      <c r="O50" s="69" t="s">
        <v>28</v>
      </c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1">
        <f t="shared" si="4"/>
        <v>0</v>
      </c>
      <c r="AC50" s="59">
        <f t="shared" si="3"/>
        <v>0</v>
      </c>
    </row>
    <row r="51" spans="1:29" s="27" customFormat="1" ht="14.1" customHeight="1" x14ac:dyDescent="0.2">
      <c r="A51" s="66"/>
      <c r="B51" s="16"/>
      <c r="C51" s="13" t="str">
        <f t="shared" si="0"/>
        <v>0100000000</v>
      </c>
      <c r="D51" s="13">
        <v>50</v>
      </c>
      <c r="E51" s="14"/>
      <c r="F51" s="67"/>
      <c r="G51" s="67">
        <f t="shared" si="5"/>
        <v>0</v>
      </c>
      <c r="H51" s="15" t="s">
        <v>30</v>
      </c>
      <c r="I51" s="15" t="s">
        <v>27</v>
      </c>
      <c r="J51" s="24"/>
      <c r="K51" s="24"/>
      <c r="L51" s="23"/>
      <c r="M51" s="72"/>
      <c r="N51" s="68" t="s">
        <v>29</v>
      </c>
      <c r="O51" s="69" t="s">
        <v>28</v>
      </c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1">
        <f t="shared" si="4"/>
        <v>0</v>
      </c>
      <c r="AC51" s="59">
        <f t="shared" si="3"/>
        <v>0</v>
      </c>
    </row>
    <row r="52" spans="1:29" s="27" customFormat="1" ht="14.1" customHeight="1" x14ac:dyDescent="0.2">
      <c r="A52" s="66"/>
      <c r="B52" s="16"/>
      <c r="C52" s="13" t="str">
        <f t="shared" si="0"/>
        <v>0100000000</v>
      </c>
      <c r="D52" s="13">
        <v>51</v>
      </c>
      <c r="E52" s="14"/>
      <c r="F52" s="67"/>
      <c r="G52" s="67">
        <f t="shared" si="5"/>
        <v>0</v>
      </c>
      <c r="H52" s="15" t="s">
        <v>30</v>
      </c>
      <c r="I52" s="15" t="s">
        <v>27</v>
      </c>
      <c r="J52" s="24"/>
      <c r="K52" s="24"/>
      <c r="L52" s="23"/>
      <c r="M52" s="72"/>
      <c r="N52" s="68" t="s">
        <v>29</v>
      </c>
      <c r="O52" s="69" t="s">
        <v>28</v>
      </c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1">
        <f t="shared" si="4"/>
        <v>0</v>
      </c>
      <c r="AC52" s="59">
        <f t="shared" si="3"/>
        <v>0</v>
      </c>
    </row>
    <row r="53" spans="1:29" s="27" customFormat="1" ht="14.1" customHeight="1" x14ac:dyDescent="0.2">
      <c r="A53" s="66"/>
      <c r="B53" s="16"/>
      <c r="C53" s="13" t="str">
        <f t="shared" si="0"/>
        <v>0100000000</v>
      </c>
      <c r="D53" s="13">
        <v>52</v>
      </c>
      <c r="E53" s="14"/>
      <c r="F53" s="67"/>
      <c r="G53" s="67">
        <f t="shared" si="5"/>
        <v>0</v>
      </c>
      <c r="H53" s="15" t="s">
        <v>30</v>
      </c>
      <c r="I53" s="15" t="s">
        <v>27</v>
      </c>
      <c r="J53" s="24"/>
      <c r="K53" s="24"/>
      <c r="L53" s="23"/>
      <c r="M53" s="72"/>
      <c r="N53" s="68" t="s">
        <v>29</v>
      </c>
      <c r="O53" s="69" t="s">
        <v>28</v>
      </c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1">
        <f t="shared" si="4"/>
        <v>0</v>
      </c>
      <c r="AC53" s="59">
        <f t="shared" si="3"/>
        <v>0</v>
      </c>
    </row>
    <row r="54" spans="1:29" s="27" customFormat="1" ht="14.1" customHeight="1" x14ac:dyDescent="0.2">
      <c r="A54" s="66"/>
      <c r="B54" s="16"/>
      <c r="C54" s="13" t="str">
        <f t="shared" si="0"/>
        <v>0100000000</v>
      </c>
      <c r="D54" s="13">
        <v>53</v>
      </c>
      <c r="E54" s="14"/>
      <c r="F54" s="67"/>
      <c r="G54" s="67">
        <f t="shared" si="5"/>
        <v>0</v>
      </c>
      <c r="H54" s="15" t="s">
        <v>30</v>
      </c>
      <c r="I54" s="15" t="s">
        <v>27</v>
      </c>
      <c r="J54" s="24"/>
      <c r="K54" s="24"/>
      <c r="L54" s="23"/>
      <c r="M54" s="72"/>
      <c r="N54" s="68" t="s">
        <v>29</v>
      </c>
      <c r="O54" s="69" t="s">
        <v>28</v>
      </c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1">
        <f t="shared" si="4"/>
        <v>0</v>
      </c>
      <c r="AC54" s="59">
        <f t="shared" si="3"/>
        <v>0</v>
      </c>
    </row>
    <row r="55" spans="1:29" s="27" customFormat="1" ht="14.1" customHeight="1" x14ac:dyDescent="0.2">
      <c r="A55" s="66"/>
      <c r="B55" s="16"/>
      <c r="C55" s="13" t="str">
        <f t="shared" si="0"/>
        <v>0100000000</v>
      </c>
      <c r="D55" s="13">
        <v>54</v>
      </c>
      <c r="E55" s="14"/>
      <c r="F55" s="67"/>
      <c r="G55" s="67">
        <f t="shared" si="5"/>
        <v>0</v>
      </c>
      <c r="H55" s="15" t="s">
        <v>30</v>
      </c>
      <c r="I55" s="15" t="s">
        <v>27</v>
      </c>
      <c r="J55" s="24"/>
      <c r="K55" s="24"/>
      <c r="L55" s="23"/>
      <c r="M55" s="72"/>
      <c r="N55" s="68" t="s">
        <v>29</v>
      </c>
      <c r="O55" s="69" t="s">
        <v>28</v>
      </c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1">
        <f t="shared" si="4"/>
        <v>0</v>
      </c>
      <c r="AC55" s="59">
        <f t="shared" si="3"/>
        <v>0</v>
      </c>
    </row>
    <row r="56" spans="1:29" s="27" customFormat="1" ht="14.1" customHeight="1" x14ac:dyDescent="0.2">
      <c r="A56" s="66"/>
      <c r="B56" s="16"/>
      <c r="C56" s="13" t="str">
        <f t="shared" si="0"/>
        <v>0100000000</v>
      </c>
      <c r="D56" s="13">
        <v>55</v>
      </c>
      <c r="E56" s="14"/>
      <c r="F56" s="67"/>
      <c r="G56" s="67">
        <f t="shared" si="5"/>
        <v>0</v>
      </c>
      <c r="H56" s="15" t="s">
        <v>30</v>
      </c>
      <c r="I56" s="15" t="s">
        <v>27</v>
      </c>
      <c r="J56" s="24"/>
      <c r="K56" s="24"/>
      <c r="L56" s="23"/>
      <c r="M56" s="72"/>
      <c r="N56" s="68" t="s">
        <v>29</v>
      </c>
      <c r="O56" s="69" t="s">
        <v>28</v>
      </c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1">
        <f t="shared" si="4"/>
        <v>0</v>
      </c>
      <c r="AC56" s="59">
        <f t="shared" si="3"/>
        <v>0</v>
      </c>
    </row>
    <row r="57" spans="1:29" s="27" customFormat="1" ht="14.1" customHeight="1" x14ac:dyDescent="0.2">
      <c r="A57" s="66"/>
      <c r="B57" s="16"/>
      <c r="C57" s="13" t="str">
        <f t="shared" si="0"/>
        <v>0100000000</v>
      </c>
      <c r="D57" s="13">
        <v>56</v>
      </c>
      <c r="E57" s="14"/>
      <c r="F57" s="67"/>
      <c r="G57" s="67">
        <f t="shared" si="5"/>
        <v>0</v>
      </c>
      <c r="H57" s="15" t="s">
        <v>30</v>
      </c>
      <c r="I57" s="15" t="s">
        <v>27</v>
      </c>
      <c r="J57" s="24"/>
      <c r="K57" s="24"/>
      <c r="L57" s="23"/>
      <c r="M57" s="72"/>
      <c r="N57" s="68" t="s">
        <v>29</v>
      </c>
      <c r="O57" s="69" t="s">
        <v>28</v>
      </c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1">
        <f t="shared" si="4"/>
        <v>0</v>
      </c>
      <c r="AC57" s="59">
        <f t="shared" si="3"/>
        <v>0</v>
      </c>
    </row>
    <row r="58" spans="1:29" s="27" customFormat="1" ht="14.1" customHeight="1" x14ac:dyDescent="0.2">
      <c r="A58" s="66"/>
      <c r="B58" s="16"/>
      <c r="C58" s="13" t="str">
        <f t="shared" si="0"/>
        <v>0100000000</v>
      </c>
      <c r="D58" s="13">
        <v>57</v>
      </c>
      <c r="E58" s="14"/>
      <c r="F58" s="67"/>
      <c r="G58" s="67">
        <f t="shared" si="5"/>
        <v>0</v>
      </c>
      <c r="H58" s="15" t="s">
        <v>30</v>
      </c>
      <c r="I58" s="15" t="s">
        <v>27</v>
      </c>
      <c r="J58" s="24"/>
      <c r="K58" s="24"/>
      <c r="L58" s="23"/>
      <c r="M58" s="72"/>
      <c r="N58" s="68" t="s">
        <v>29</v>
      </c>
      <c r="O58" s="69" t="s">
        <v>28</v>
      </c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1">
        <f t="shared" si="4"/>
        <v>0</v>
      </c>
      <c r="AC58" s="59">
        <f t="shared" si="3"/>
        <v>0</v>
      </c>
    </row>
    <row r="59" spans="1:29" s="27" customFormat="1" ht="14.1" customHeight="1" x14ac:dyDescent="0.2">
      <c r="A59" s="66"/>
      <c r="B59" s="16"/>
      <c r="C59" s="13" t="str">
        <f t="shared" si="0"/>
        <v>0100000000</v>
      </c>
      <c r="D59" s="13">
        <v>58</v>
      </c>
      <c r="E59" s="14"/>
      <c r="F59" s="67"/>
      <c r="G59" s="67">
        <f t="shared" si="5"/>
        <v>0</v>
      </c>
      <c r="H59" s="15" t="s">
        <v>30</v>
      </c>
      <c r="I59" s="15" t="s">
        <v>27</v>
      </c>
      <c r="J59" s="24"/>
      <c r="K59" s="24"/>
      <c r="L59" s="23"/>
      <c r="M59" s="72"/>
      <c r="N59" s="68" t="s">
        <v>29</v>
      </c>
      <c r="O59" s="69" t="s">
        <v>28</v>
      </c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1">
        <f t="shared" si="4"/>
        <v>0</v>
      </c>
      <c r="AC59" s="59">
        <f t="shared" si="3"/>
        <v>0</v>
      </c>
    </row>
    <row r="60" spans="1:29" s="27" customFormat="1" ht="14.1" customHeight="1" x14ac:dyDescent="0.2">
      <c r="A60" s="66"/>
      <c r="B60" s="16"/>
      <c r="C60" s="13" t="str">
        <f t="shared" si="0"/>
        <v>0100000000</v>
      </c>
      <c r="D60" s="13">
        <v>59</v>
      </c>
      <c r="E60" s="14"/>
      <c r="F60" s="67"/>
      <c r="G60" s="67">
        <f t="shared" si="5"/>
        <v>0</v>
      </c>
      <c r="H60" s="15" t="s">
        <v>30</v>
      </c>
      <c r="I60" s="15" t="s">
        <v>27</v>
      </c>
      <c r="J60" s="24"/>
      <c r="K60" s="24"/>
      <c r="L60" s="23"/>
      <c r="M60" s="72"/>
      <c r="N60" s="68" t="s">
        <v>29</v>
      </c>
      <c r="O60" s="69" t="s">
        <v>28</v>
      </c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1">
        <f t="shared" si="4"/>
        <v>0</v>
      </c>
      <c r="AC60" s="59">
        <f t="shared" si="3"/>
        <v>0</v>
      </c>
    </row>
    <row r="61" spans="1:29" s="27" customFormat="1" ht="14.1" customHeight="1" x14ac:dyDescent="0.2">
      <c r="A61" s="66"/>
      <c r="B61" s="16"/>
      <c r="C61" s="13" t="str">
        <f t="shared" si="0"/>
        <v>0100000000</v>
      </c>
      <c r="D61" s="13">
        <v>60</v>
      </c>
      <c r="E61" s="14"/>
      <c r="F61" s="67"/>
      <c r="G61" s="67">
        <f t="shared" si="5"/>
        <v>0</v>
      </c>
      <c r="H61" s="15" t="s">
        <v>30</v>
      </c>
      <c r="I61" s="15" t="s">
        <v>27</v>
      </c>
      <c r="J61" s="24"/>
      <c r="K61" s="24"/>
      <c r="L61" s="23"/>
      <c r="M61" s="72"/>
      <c r="N61" s="68" t="s">
        <v>29</v>
      </c>
      <c r="O61" s="69" t="s">
        <v>28</v>
      </c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1">
        <f t="shared" si="4"/>
        <v>0</v>
      </c>
      <c r="AC61" s="59">
        <f t="shared" si="3"/>
        <v>0</v>
      </c>
    </row>
    <row r="62" spans="1:29" s="27" customFormat="1" ht="14.1" customHeight="1" x14ac:dyDescent="0.2">
      <c r="A62" s="66"/>
      <c r="B62" s="16"/>
      <c r="C62" s="13" t="str">
        <f t="shared" si="0"/>
        <v>0100000000</v>
      </c>
      <c r="D62" s="13">
        <v>61</v>
      </c>
      <c r="E62" s="14"/>
      <c r="F62" s="67"/>
      <c r="G62" s="67">
        <f t="shared" si="5"/>
        <v>0</v>
      </c>
      <c r="H62" s="15" t="s">
        <v>30</v>
      </c>
      <c r="I62" s="15" t="s">
        <v>27</v>
      </c>
      <c r="J62" s="24"/>
      <c r="K62" s="24"/>
      <c r="L62" s="23"/>
      <c r="M62" s="72"/>
      <c r="N62" s="68" t="s">
        <v>29</v>
      </c>
      <c r="O62" s="69" t="s">
        <v>28</v>
      </c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1">
        <f t="shared" si="4"/>
        <v>0</v>
      </c>
      <c r="AC62" s="59">
        <f t="shared" si="3"/>
        <v>0</v>
      </c>
    </row>
    <row r="63" spans="1:29" s="27" customFormat="1" ht="14.1" customHeight="1" x14ac:dyDescent="0.2">
      <c r="A63" s="66"/>
      <c r="B63" s="16"/>
      <c r="C63" s="13" t="str">
        <f t="shared" si="0"/>
        <v>0100000000</v>
      </c>
      <c r="D63" s="13">
        <v>62</v>
      </c>
      <c r="E63" s="14"/>
      <c r="F63" s="67"/>
      <c r="G63" s="67">
        <f t="shared" si="5"/>
        <v>0</v>
      </c>
      <c r="H63" s="15" t="s">
        <v>30</v>
      </c>
      <c r="I63" s="15" t="s">
        <v>27</v>
      </c>
      <c r="J63" s="24"/>
      <c r="K63" s="24"/>
      <c r="L63" s="23"/>
      <c r="M63" s="72"/>
      <c r="N63" s="68" t="s">
        <v>29</v>
      </c>
      <c r="O63" s="69" t="s">
        <v>28</v>
      </c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1">
        <f t="shared" si="4"/>
        <v>0</v>
      </c>
      <c r="AC63" s="59">
        <f t="shared" si="3"/>
        <v>0</v>
      </c>
    </row>
    <row r="64" spans="1:29" s="27" customFormat="1" ht="14.1" customHeight="1" x14ac:dyDescent="0.2">
      <c r="A64" s="66"/>
      <c r="B64" s="16"/>
      <c r="C64" s="13" t="str">
        <f t="shared" si="0"/>
        <v>0100000000</v>
      </c>
      <c r="D64" s="13">
        <v>63</v>
      </c>
      <c r="E64" s="14"/>
      <c r="F64" s="67"/>
      <c r="G64" s="67">
        <f t="shared" si="5"/>
        <v>0</v>
      </c>
      <c r="H64" s="15" t="s">
        <v>30</v>
      </c>
      <c r="I64" s="15" t="s">
        <v>27</v>
      </c>
      <c r="J64" s="24"/>
      <c r="K64" s="24"/>
      <c r="L64" s="23"/>
      <c r="M64" s="72"/>
      <c r="N64" s="68" t="s">
        <v>29</v>
      </c>
      <c r="O64" s="69" t="s">
        <v>28</v>
      </c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1">
        <f t="shared" si="4"/>
        <v>0</v>
      </c>
      <c r="AC64" s="59">
        <f t="shared" si="3"/>
        <v>0</v>
      </c>
    </row>
    <row r="65" spans="1:29" s="27" customFormat="1" ht="14.1" customHeight="1" x14ac:dyDescent="0.2">
      <c r="A65" s="66"/>
      <c r="B65" s="16"/>
      <c r="C65" s="13" t="str">
        <f t="shared" si="0"/>
        <v>0100000000</v>
      </c>
      <c r="D65" s="13">
        <v>64</v>
      </c>
      <c r="E65" s="14"/>
      <c r="F65" s="67"/>
      <c r="G65" s="67">
        <f t="shared" si="5"/>
        <v>0</v>
      </c>
      <c r="H65" s="15" t="s">
        <v>30</v>
      </c>
      <c r="I65" s="15" t="s">
        <v>27</v>
      </c>
      <c r="J65" s="24"/>
      <c r="K65" s="24"/>
      <c r="L65" s="23"/>
      <c r="M65" s="72"/>
      <c r="N65" s="68" t="s">
        <v>29</v>
      </c>
      <c r="O65" s="69" t="s">
        <v>28</v>
      </c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1">
        <f t="shared" si="4"/>
        <v>0</v>
      </c>
      <c r="AC65" s="59">
        <f t="shared" si="3"/>
        <v>0</v>
      </c>
    </row>
    <row r="66" spans="1:29" s="27" customFormat="1" ht="14.1" customHeight="1" x14ac:dyDescent="0.2">
      <c r="A66" s="66"/>
      <c r="B66" s="16"/>
      <c r="C66" s="13" t="str">
        <f t="shared" ref="C66:C83" si="6">I66&amp;J66&amp;K66&amp;L66&amp;M66&amp;N66&amp;O66</f>
        <v>0100000000</v>
      </c>
      <c r="D66" s="13">
        <v>65</v>
      </c>
      <c r="E66" s="14"/>
      <c r="F66" s="67"/>
      <c r="G66" s="67">
        <f t="shared" si="5"/>
        <v>0</v>
      </c>
      <c r="H66" s="15" t="s">
        <v>30</v>
      </c>
      <c r="I66" s="15" t="s">
        <v>27</v>
      </c>
      <c r="J66" s="24"/>
      <c r="K66" s="24"/>
      <c r="L66" s="23"/>
      <c r="M66" s="72"/>
      <c r="N66" s="68" t="s">
        <v>29</v>
      </c>
      <c r="O66" s="69" t="s">
        <v>28</v>
      </c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1">
        <f t="shared" ref="AB66:AB83" si="7">SUM(P66:AA66)</f>
        <v>0</v>
      </c>
      <c r="AC66" s="59">
        <f t="shared" si="3"/>
        <v>0</v>
      </c>
    </row>
    <row r="67" spans="1:29" s="27" customFormat="1" ht="14.1" customHeight="1" x14ac:dyDescent="0.2">
      <c r="A67" s="66"/>
      <c r="B67" s="16"/>
      <c r="C67" s="13" t="str">
        <f t="shared" si="6"/>
        <v>0100000000</v>
      </c>
      <c r="D67" s="13">
        <v>66</v>
      </c>
      <c r="E67" s="14"/>
      <c r="F67" s="67"/>
      <c r="G67" s="67">
        <f t="shared" si="5"/>
        <v>0</v>
      </c>
      <c r="H67" s="15" t="s">
        <v>30</v>
      </c>
      <c r="I67" s="15" t="s">
        <v>27</v>
      </c>
      <c r="J67" s="24"/>
      <c r="K67" s="24"/>
      <c r="L67" s="23"/>
      <c r="M67" s="72"/>
      <c r="N67" s="68" t="s">
        <v>29</v>
      </c>
      <c r="O67" s="69" t="s">
        <v>28</v>
      </c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1">
        <f t="shared" si="7"/>
        <v>0</v>
      </c>
      <c r="AC67" s="59">
        <f t="shared" si="3"/>
        <v>0</v>
      </c>
    </row>
    <row r="68" spans="1:29" s="27" customFormat="1" ht="14.1" customHeight="1" x14ac:dyDescent="0.2">
      <c r="A68" s="66"/>
      <c r="B68" s="16"/>
      <c r="C68" s="13" t="str">
        <f t="shared" si="6"/>
        <v>0100000000</v>
      </c>
      <c r="D68" s="13">
        <v>67</v>
      </c>
      <c r="E68" s="14"/>
      <c r="F68" s="67"/>
      <c r="G68" s="67">
        <f t="shared" si="5"/>
        <v>0</v>
      </c>
      <c r="H68" s="15" t="s">
        <v>30</v>
      </c>
      <c r="I68" s="15" t="s">
        <v>27</v>
      </c>
      <c r="J68" s="24"/>
      <c r="K68" s="24"/>
      <c r="L68" s="23"/>
      <c r="M68" s="72"/>
      <c r="N68" s="68" t="s">
        <v>29</v>
      </c>
      <c r="O68" s="69" t="s">
        <v>28</v>
      </c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1">
        <f t="shared" si="7"/>
        <v>0</v>
      </c>
      <c r="AC68" s="59">
        <f t="shared" ref="AC68:AC83" si="8">G68-AB68</f>
        <v>0</v>
      </c>
    </row>
    <row r="69" spans="1:29" s="27" customFormat="1" ht="14.1" customHeight="1" x14ac:dyDescent="0.2">
      <c r="A69" s="66"/>
      <c r="B69" s="16"/>
      <c r="C69" s="13" t="str">
        <f t="shared" si="6"/>
        <v>0100000000</v>
      </c>
      <c r="D69" s="13">
        <v>68</v>
      </c>
      <c r="E69" s="14"/>
      <c r="F69" s="67"/>
      <c r="G69" s="67">
        <f t="shared" si="5"/>
        <v>0</v>
      </c>
      <c r="H69" s="15" t="s">
        <v>30</v>
      </c>
      <c r="I69" s="15" t="s">
        <v>27</v>
      </c>
      <c r="J69" s="24"/>
      <c r="K69" s="24"/>
      <c r="L69" s="23"/>
      <c r="M69" s="72"/>
      <c r="N69" s="68" t="s">
        <v>29</v>
      </c>
      <c r="O69" s="69" t="s">
        <v>28</v>
      </c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1">
        <f t="shared" si="7"/>
        <v>0</v>
      </c>
      <c r="AC69" s="59">
        <f t="shared" si="8"/>
        <v>0</v>
      </c>
    </row>
    <row r="70" spans="1:29" s="27" customFormat="1" ht="14.1" customHeight="1" x14ac:dyDescent="0.2">
      <c r="A70" s="66"/>
      <c r="B70" s="16"/>
      <c r="C70" s="13" t="str">
        <f t="shared" si="6"/>
        <v>0100000000</v>
      </c>
      <c r="D70" s="13">
        <v>69</v>
      </c>
      <c r="E70" s="14"/>
      <c r="F70" s="67"/>
      <c r="G70" s="67">
        <f t="shared" si="5"/>
        <v>0</v>
      </c>
      <c r="H70" s="15" t="s">
        <v>30</v>
      </c>
      <c r="I70" s="15" t="s">
        <v>27</v>
      </c>
      <c r="J70" s="24"/>
      <c r="K70" s="24"/>
      <c r="L70" s="23"/>
      <c r="M70" s="72"/>
      <c r="N70" s="68" t="s">
        <v>29</v>
      </c>
      <c r="O70" s="69" t="s">
        <v>28</v>
      </c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1">
        <f t="shared" si="7"/>
        <v>0</v>
      </c>
      <c r="AC70" s="59">
        <f t="shared" si="8"/>
        <v>0</v>
      </c>
    </row>
    <row r="71" spans="1:29" s="27" customFormat="1" ht="14.1" customHeight="1" x14ac:dyDescent="0.2">
      <c r="A71" s="66"/>
      <c r="B71" s="16"/>
      <c r="C71" s="13" t="str">
        <f t="shared" si="6"/>
        <v>0100000000</v>
      </c>
      <c r="D71" s="13">
        <v>70</v>
      </c>
      <c r="E71" s="14"/>
      <c r="F71" s="67"/>
      <c r="G71" s="67">
        <f t="shared" si="5"/>
        <v>0</v>
      </c>
      <c r="H71" s="15" t="s">
        <v>30</v>
      </c>
      <c r="I71" s="15" t="s">
        <v>27</v>
      </c>
      <c r="J71" s="24"/>
      <c r="K71" s="24"/>
      <c r="L71" s="23"/>
      <c r="M71" s="72"/>
      <c r="N71" s="68" t="s">
        <v>29</v>
      </c>
      <c r="O71" s="69" t="s">
        <v>28</v>
      </c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1">
        <f t="shared" si="7"/>
        <v>0</v>
      </c>
      <c r="AC71" s="59">
        <f t="shared" si="8"/>
        <v>0</v>
      </c>
    </row>
    <row r="72" spans="1:29" s="27" customFormat="1" ht="14.1" customHeight="1" x14ac:dyDescent="0.2">
      <c r="A72" s="66"/>
      <c r="B72" s="16"/>
      <c r="C72" s="13" t="str">
        <f t="shared" si="6"/>
        <v>0100000000</v>
      </c>
      <c r="D72" s="13">
        <v>71</v>
      </c>
      <c r="E72" s="14"/>
      <c r="F72" s="67"/>
      <c r="G72" s="67">
        <f t="shared" si="5"/>
        <v>0</v>
      </c>
      <c r="H72" s="15" t="s">
        <v>30</v>
      </c>
      <c r="I72" s="15" t="s">
        <v>27</v>
      </c>
      <c r="J72" s="24"/>
      <c r="K72" s="24"/>
      <c r="L72" s="23"/>
      <c r="M72" s="72"/>
      <c r="N72" s="68" t="s">
        <v>29</v>
      </c>
      <c r="O72" s="69" t="s">
        <v>28</v>
      </c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1">
        <f t="shared" si="7"/>
        <v>0</v>
      </c>
      <c r="AC72" s="59">
        <f t="shared" si="8"/>
        <v>0</v>
      </c>
    </row>
    <row r="73" spans="1:29" s="27" customFormat="1" ht="14.1" customHeight="1" x14ac:dyDescent="0.2">
      <c r="A73" s="66"/>
      <c r="B73" s="16"/>
      <c r="C73" s="13" t="str">
        <f t="shared" si="6"/>
        <v>0100000000</v>
      </c>
      <c r="D73" s="13">
        <v>72</v>
      </c>
      <c r="E73" s="14"/>
      <c r="F73" s="67"/>
      <c r="G73" s="67">
        <f t="shared" si="5"/>
        <v>0</v>
      </c>
      <c r="H73" s="15" t="s">
        <v>30</v>
      </c>
      <c r="I73" s="15" t="s">
        <v>27</v>
      </c>
      <c r="J73" s="24"/>
      <c r="K73" s="24"/>
      <c r="L73" s="23"/>
      <c r="M73" s="72"/>
      <c r="N73" s="68" t="s">
        <v>29</v>
      </c>
      <c r="O73" s="69" t="s">
        <v>28</v>
      </c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1">
        <f t="shared" si="7"/>
        <v>0</v>
      </c>
      <c r="AC73" s="59">
        <f t="shared" si="8"/>
        <v>0</v>
      </c>
    </row>
    <row r="74" spans="1:29" s="27" customFormat="1" ht="14.1" customHeight="1" x14ac:dyDescent="0.2">
      <c r="A74" s="66"/>
      <c r="B74" s="16"/>
      <c r="C74" s="13" t="str">
        <f t="shared" si="6"/>
        <v>0100000000</v>
      </c>
      <c r="D74" s="13">
        <v>73</v>
      </c>
      <c r="E74" s="14"/>
      <c r="F74" s="67"/>
      <c r="G74" s="67">
        <f t="shared" si="5"/>
        <v>0</v>
      </c>
      <c r="H74" s="15" t="s">
        <v>30</v>
      </c>
      <c r="I74" s="15" t="s">
        <v>27</v>
      </c>
      <c r="J74" s="24"/>
      <c r="K74" s="24"/>
      <c r="L74" s="23"/>
      <c r="M74" s="72"/>
      <c r="N74" s="68" t="s">
        <v>29</v>
      </c>
      <c r="O74" s="69" t="s">
        <v>28</v>
      </c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1">
        <f t="shared" si="7"/>
        <v>0</v>
      </c>
      <c r="AC74" s="59">
        <f t="shared" si="8"/>
        <v>0</v>
      </c>
    </row>
    <row r="75" spans="1:29" s="27" customFormat="1" ht="14.1" customHeight="1" x14ac:dyDescent="0.2">
      <c r="A75" s="66"/>
      <c r="B75" s="16"/>
      <c r="C75" s="13" t="str">
        <f t="shared" si="6"/>
        <v>0100000000</v>
      </c>
      <c r="D75" s="13">
        <v>74</v>
      </c>
      <c r="E75" s="14"/>
      <c r="F75" s="67"/>
      <c r="G75" s="67">
        <f t="shared" ref="G75:G83" si="9">ROUND(F75,-2)</f>
        <v>0</v>
      </c>
      <c r="H75" s="15" t="s">
        <v>30</v>
      </c>
      <c r="I75" s="15" t="s">
        <v>27</v>
      </c>
      <c r="J75" s="24"/>
      <c r="K75" s="24"/>
      <c r="L75" s="23"/>
      <c r="M75" s="72"/>
      <c r="N75" s="68" t="s">
        <v>29</v>
      </c>
      <c r="O75" s="69" t="s">
        <v>28</v>
      </c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1">
        <f t="shared" si="7"/>
        <v>0</v>
      </c>
      <c r="AC75" s="59">
        <f t="shared" si="8"/>
        <v>0</v>
      </c>
    </row>
    <row r="76" spans="1:29" s="27" customFormat="1" ht="14.1" customHeight="1" x14ac:dyDescent="0.2">
      <c r="A76" s="66"/>
      <c r="B76" s="16"/>
      <c r="C76" s="13" t="str">
        <f t="shared" si="6"/>
        <v>0100000000</v>
      </c>
      <c r="D76" s="13">
        <v>75</v>
      </c>
      <c r="E76" s="14"/>
      <c r="F76" s="67"/>
      <c r="G76" s="67">
        <f t="shared" si="9"/>
        <v>0</v>
      </c>
      <c r="H76" s="15" t="s">
        <v>30</v>
      </c>
      <c r="I76" s="15" t="s">
        <v>27</v>
      </c>
      <c r="J76" s="24"/>
      <c r="K76" s="24"/>
      <c r="L76" s="23"/>
      <c r="M76" s="72"/>
      <c r="N76" s="68" t="s">
        <v>29</v>
      </c>
      <c r="O76" s="69" t="s">
        <v>28</v>
      </c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1">
        <f t="shared" si="7"/>
        <v>0</v>
      </c>
      <c r="AC76" s="59">
        <f t="shared" si="8"/>
        <v>0</v>
      </c>
    </row>
    <row r="77" spans="1:29" s="27" customFormat="1" ht="14.1" customHeight="1" x14ac:dyDescent="0.2">
      <c r="A77" s="66"/>
      <c r="B77" s="16"/>
      <c r="C77" s="13" t="str">
        <f t="shared" si="6"/>
        <v>0100000000</v>
      </c>
      <c r="D77" s="13">
        <v>76</v>
      </c>
      <c r="E77" s="14"/>
      <c r="F77" s="67"/>
      <c r="G77" s="67">
        <f t="shared" si="9"/>
        <v>0</v>
      </c>
      <c r="H77" s="15" t="s">
        <v>30</v>
      </c>
      <c r="I77" s="15" t="s">
        <v>27</v>
      </c>
      <c r="J77" s="24"/>
      <c r="K77" s="24"/>
      <c r="L77" s="23"/>
      <c r="M77" s="72"/>
      <c r="N77" s="68" t="s">
        <v>29</v>
      </c>
      <c r="O77" s="69" t="s">
        <v>28</v>
      </c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1">
        <f t="shared" si="7"/>
        <v>0</v>
      </c>
      <c r="AC77" s="59">
        <f t="shared" si="8"/>
        <v>0</v>
      </c>
    </row>
    <row r="78" spans="1:29" s="27" customFormat="1" ht="14.1" customHeight="1" x14ac:dyDescent="0.2">
      <c r="A78" s="66"/>
      <c r="B78" s="16"/>
      <c r="C78" s="13" t="str">
        <f t="shared" si="6"/>
        <v>0100000000</v>
      </c>
      <c r="D78" s="13">
        <v>77</v>
      </c>
      <c r="E78" s="14"/>
      <c r="F78" s="67"/>
      <c r="G78" s="67">
        <f t="shared" si="9"/>
        <v>0</v>
      </c>
      <c r="H78" s="15" t="s">
        <v>30</v>
      </c>
      <c r="I78" s="15" t="s">
        <v>27</v>
      </c>
      <c r="J78" s="24"/>
      <c r="K78" s="24"/>
      <c r="L78" s="23"/>
      <c r="M78" s="72"/>
      <c r="N78" s="68" t="s">
        <v>29</v>
      </c>
      <c r="O78" s="69" t="s">
        <v>28</v>
      </c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1">
        <f t="shared" si="7"/>
        <v>0</v>
      </c>
      <c r="AC78" s="59">
        <f t="shared" si="8"/>
        <v>0</v>
      </c>
    </row>
    <row r="79" spans="1:29" s="27" customFormat="1" ht="14.1" customHeight="1" x14ac:dyDescent="0.2">
      <c r="A79" s="66"/>
      <c r="B79" s="16"/>
      <c r="C79" s="13" t="str">
        <f t="shared" si="6"/>
        <v>0100000000</v>
      </c>
      <c r="D79" s="13">
        <v>78</v>
      </c>
      <c r="E79" s="14"/>
      <c r="F79" s="67"/>
      <c r="G79" s="67">
        <f t="shared" si="9"/>
        <v>0</v>
      </c>
      <c r="H79" s="15" t="s">
        <v>30</v>
      </c>
      <c r="I79" s="15" t="s">
        <v>27</v>
      </c>
      <c r="J79" s="24"/>
      <c r="K79" s="24"/>
      <c r="L79" s="23"/>
      <c r="M79" s="72"/>
      <c r="N79" s="68" t="s">
        <v>29</v>
      </c>
      <c r="O79" s="69" t="s">
        <v>28</v>
      </c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1">
        <f t="shared" si="7"/>
        <v>0</v>
      </c>
      <c r="AC79" s="59">
        <f t="shared" si="8"/>
        <v>0</v>
      </c>
    </row>
    <row r="80" spans="1:29" s="27" customFormat="1" ht="14.1" customHeight="1" x14ac:dyDescent="0.2">
      <c r="A80" s="66"/>
      <c r="B80" s="16"/>
      <c r="C80" s="13" t="str">
        <f t="shared" si="6"/>
        <v>0100000000</v>
      </c>
      <c r="D80" s="13">
        <v>79</v>
      </c>
      <c r="E80" s="14"/>
      <c r="F80" s="67"/>
      <c r="G80" s="67">
        <f t="shared" si="9"/>
        <v>0</v>
      </c>
      <c r="H80" s="15" t="s">
        <v>30</v>
      </c>
      <c r="I80" s="15" t="s">
        <v>27</v>
      </c>
      <c r="J80" s="24"/>
      <c r="K80" s="24"/>
      <c r="L80" s="23"/>
      <c r="M80" s="72"/>
      <c r="N80" s="68" t="s">
        <v>29</v>
      </c>
      <c r="O80" s="69" t="s">
        <v>28</v>
      </c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1">
        <f t="shared" si="7"/>
        <v>0</v>
      </c>
      <c r="AC80" s="59">
        <f t="shared" si="8"/>
        <v>0</v>
      </c>
    </row>
    <row r="81" spans="1:226" ht="14.1" customHeight="1" x14ac:dyDescent="0.2">
      <c r="A81" s="66"/>
      <c r="B81" s="16"/>
      <c r="C81" s="13" t="str">
        <f t="shared" si="6"/>
        <v>0100000000</v>
      </c>
      <c r="D81" s="13">
        <v>80</v>
      </c>
      <c r="E81" s="14"/>
      <c r="F81" s="67"/>
      <c r="G81" s="67">
        <f t="shared" si="9"/>
        <v>0</v>
      </c>
      <c r="H81" s="15" t="s">
        <v>30</v>
      </c>
      <c r="I81" s="15" t="s">
        <v>27</v>
      </c>
      <c r="J81" s="24"/>
      <c r="K81" s="24"/>
      <c r="L81" s="23"/>
      <c r="M81" s="16"/>
      <c r="N81" s="68" t="s">
        <v>29</v>
      </c>
      <c r="O81" s="69" t="s">
        <v>28</v>
      </c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1">
        <f t="shared" si="7"/>
        <v>0</v>
      </c>
      <c r="AC81" s="59">
        <f t="shared" si="8"/>
        <v>0</v>
      </c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/>
      <c r="EY81" s="27"/>
      <c r="EZ81" s="27"/>
      <c r="FA81" s="27"/>
      <c r="FB81" s="27"/>
      <c r="FC81" s="27"/>
      <c r="FD81" s="27"/>
      <c r="FE81" s="27"/>
      <c r="FF81" s="27"/>
      <c r="FG81" s="27"/>
      <c r="FH81" s="27"/>
      <c r="FI81" s="27"/>
      <c r="FJ81" s="27"/>
      <c r="FK81" s="27"/>
      <c r="FL81" s="27"/>
      <c r="FM81" s="27"/>
      <c r="FN81" s="27"/>
      <c r="FO81" s="27"/>
      <c r="FP81" s="27"/>
      <c r="FQ81" s="27"/>
      <c r="FR81" s="27"/>
      <c r="FS81" s="27"/>
      <c r="FT81" s="27"/>
      <c r="FU81" s="27"/>
      <c r="FV81" s="27"/>
      <c r="FW81" s="27"/>
      <c r="FX81" s="27"/>
      <c r="FY81" s="27"/>
      <c r="FZ81" s="27"/>
      <c r="GA81" s="27"/>
      <c r="GB81" s="27"/>
      <c r="GC81" s="27"/>
      <c r="GD81" s="27"/>
      <c r="GE81" s="27"/>
      <c r="GF81" s="27"/>
      <c r="GG81" s="27"/>
      <c r="GH81" s="27"/>
      <c r="GI81" s="27"/>
      <c r="GJ81" s="27"/>
      <c r="GK81" s="27"/>
      <c r="GL81" s="27"/>
      <c r="GM81" s="27"/>
      <c r="GN81" s="27"/>
      <c r="GO81" s="27"/>
      <c r="GP81" s="27"/>
      <c r="GQ81" s="27"/>
      <c r="GR81" s="27"/>
      <c r="GS81" s="27"/>
      <c r="GT81" s="27"/>
      <c r="GU81" s="27"/>
      <c r="GV81" s="27"/>
      <c r="GW81" s="27"/>
      <c r="GX81" s="27"/>
      <c r="GY81" s="27"/>
      <c r="GZ81" s="27"/>
      <c r="HA81" s="27"/>
      <c r="HB81" s="27"/>
      <c r="HC81" s="27"/>
      <c r="HD81" s="27"/>
      <c r="HE81" s="27"/>
      <c r="HF81" s="27"/>
      <c r="HG81" s="27"/>
      <c r="HH81" s="27"/>
      <c r="HI81" s="27"/>
      <c r="HJ81" s="27"/>
      <c r="HK81" s="27"/>
      <c r="HL81" s="27"/>
      <c r="HM81" s="27"/>
      <c r="HN81" s="27"/>
      <c r="HO81" s="27"/>
      <c r="HP81" s="27"/>
      <c r="HQ81" s="27"/>
      <c r="HR81" s="27"/>
    </row>
    <row r="82" spans="1:226" ht="14.1" customHeight="1" x14ac:dyDescent="0.2">
      <c r="A82" s="66"/>
      <c r="B82" s="16"/>
      <c r="C82" s="13" t="str">
        <f t="shared" si="6"/>
        <v>0100000000</v>
      </c>
      <c r="D82" s="13">
        <v>81</v>
      </c>
      <c r="E82" s="14"/>
      <c r="F82" s="67"/>
      <c r="G82" s="67">
        <f t="shared" si="9"/>
        <v>0</v>
      </c>
      <c r="H82" s="15" t="s">
        <v>30</v>
      </c>
      <c r="I82" s="15" t="s">
        <v>27</v>
      </c>
      <c r="J82" s="24"/>
      <c r="K82" s="24"/>
      <c r="L82" s="23"/>
      <c r="M82" s="16"/>
      <c r="N82" s="68" t="s">
        <v>29</v>
      </c>
      <c r="O82" s="69" t="s">
        <v>28</v>
      </c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1">
        <f t="shared" si="7"/>
        <v>0</v>
      </c>
      <c r="AC82" s="59">
        <f t="shared" si="8"/>
        <v>0</v>
      </c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  <c r="EZ82" s="27"/>
      <c r="FA82" s="27"/>
      <c r="FB82" s="27"/>
      <c r="FC82" s="27"/>
      <c r="FD82" s="27"/>
      <c r="FE82" s="27"/>
      <c r="FF82" s="27"/>
      <c r="FG82" s="27"/>
      <c r="FH82" s="27"/>
      <c r="FI82" s="27"/>
      <c r="FJ82" s="27"/>
      <c r="FK82" s="27"/>
      <c r="FL82" s="27"/>
      <c r="FM82" s="27"/>
      <c r="FN82" s="27"/>
      <c r="FO82" s="27"/>
      <c r="FP82" s="27"/>
      <c r="FQ82" s="27"/>
      <c r="FR82" s="27"/>
      <c r="FS82" s="27"/>
      <c r="FT82" s="27"/>
      <c r="FU82" s="27"/>
      <c r="FV82" s="27"/>
      <c r="FW82" s="27"/>
      <c r="FX82" s="27"/>
      <c r="FY82" s="27"/>
      <c r="FZ82" s="27"/>
      <c r="GA82" s="27"/>
      <c r="GB82" s="27"/>
      <c r="GC82" s="27"/>
      <c r="GD82" s="27"/>
      <c r="GE82" s="27"/>
      <c r="GF82" s="27"/>
      <c r="GG82" s="27"/>
      <c r="GH82" s="27"/>
      <c r="GI82" s="27"/>
      <c r="GJ82" s="27"/>
      <c r="GK82" s="27"/>
      <c r="GL82" s="27"/>
      <c r="GM82" s="27"/>
      <c r="GN82" s="27"/>
      <c r="GO82" s="27"/>
      <c r="GP82" s="27"/>
      <c r="GQ82" s="27"/>
      <c r="GR82" s="27"/>
      <c r="GS82" s="27"/>
      <c r="GT82" s="27"/>
      <c r="GU82" s="27"/>
      <c r="GV82" s="27"/>
      <c r="GW82" s="27"/>
      <c r="GX82" s="27"/>
      <c r="GY82" s="27"/>
      <c r="GZ82" s="27"/>
      <c r="HA82" s="27"/>
      <c r="HB82" s="27"/>
      <c r="HC82" s="27"/>
      <c r="HD82" s="27"/>
      <c r="HE82" s="27"/>
      <c r="HF82" s="27"/>
      <c r="HG82" s="27"/>
      <c r="HH82" s="27"/>
      <c r="HI82" s="27"/>
      <c r="HJ82" s="27"/>
      <c r="HK82" s="27"/>
      <c r="HL82" s="27"/>
      <c r="HM82" s="27"/>
      <c r="HN82" s="27"/>
      <c r="HO82" s="27"/>
      <c r="HP82" s="27"/>
      <c r="HQ82" s="27"/>
      <c r="HR82" s="27"/>
    </row>
    <row r="83" spans="1:226" ht="14.1" customHeight="1" x14ac:dyDescent="0.2">
      <c r="A83" s="66"/>
      <c r="B83" s="16"/>
      <c r="C83" s="13" t="str">
        <f t="shared" si="6"/>
        <v>0100000000</v>
      </c>
      <c r="D83" s="13">
        <v>82</v>
      </c>
      <c r="E83" s="14"/>
      <c r="F83" s="67"/>
      <c r="G83" s="67">
        <f t="shared" si="9"/>
        <v>0</v>
      </c>
      <c r="H83" s="15" t="s">
        <v>30</v>
      </c>
      <c r="I83" s="15" t="s">
        <v>27</v>
      </c>
      <c r="J83" s="24"/>
      <c r="K83" s="24"/>
      <c r="L83" s="23"/>
      <c r="M83" s="16"/>
      <c r="N83" s="68" t="s">
        <v>29</v>
      </c>
      <c r="O83" s="69" t="s">
        <v>28</v>
      </c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1">
        <f t="shared" si="7"/>
        <v>0</v>
      </c>
      <c r="AC83" s="59">
        <f t="shared" si="8"/>
        <v>0</v>
      </c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/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/>
      <c r="EL83" s="27"/>
      <c r="EM83" s="27"/>
      <c r="EN83" s="27"/>
      <c r="EO83" s="27"/>
      <c r="EP83" s="27"/>
      <c r="EQ83" s="27"/>
      <c r="ER83" s="27"/>
      <c r="ES83" s="27"/>
      <c r="ET83" s="27"/>
      <c r="EU83" s="27"/>
      <c r="EV83" s="27"/>
      <c r="EW83" s="27"/>
      <c r="EX83" s="27"/>
      <c r="EY83" s="27"/>
      <c r="EZ83" s="27"/>
      <c r="FA83" s="27"/>
      <c r="FB83" s="27"/>
      <c r="FC83" s="27"/>
      <c r="FD83" s="27"/>
      <c r="FE83" s="27"/>
      <c r="FF83" s="27"/>
      <c r="FG83" s="27"/>
      <c r="FH83" s="27"/>
      <c r="FI83" s="27"/>
      <c r="FJ83" s="27"/>
      <c r="FK83" s="27"/>
      <c r="FL83" s="27"/>
      <c r="FM83" s="27"/>
      <c r="FN83" s="27"/>
      <c r="FO83" s="27"/>
      <c r="FP83" s="27"/>
      <c r="FQ83" s="27"/>
      <c r="FR83" s="27"/>
      <c r="FS83" s="27"/>
      <c r="FT83" s="27"/>
      <c r="FU83" s="27"/>
      <c r="FV83" s="27"/>
      <c r="FW83" s="27"/>
      <c r="FX83" s="27"/>
      <c r="FY83" s="27"/>
      <c r="FZ83" s="27"/>
      <c r="GA83" s="27"/>
      <c r="GB83" s="27"/>
      <c r="GC83" s="27"/>
      <c r="GD83" s="27"/>
      <c r="GE83" s="27"/>
      <c r="GF83" s="27"/>
      <c r="GG83" s="27"/>
      <c r="GH83" s="27"/>
      <c r="GI83" s="27"/>
      <c r="GJ83" s="27"/>
      <c r="GK83" s="27"/>
      <c r="GL83" s="27"/>
      <c r="GM83" s="27"/>
      <c r="GN83" s="27"/>
      <c r="GO83" s="27"/>
      <c r="GP83" s="27"/>
      <c r="GQ83" s="27"/>
      <c r="GR83" s="27"/>
      <c r="GS83" s="27"/>
      <c r="GT83" s="27"/>
      <c r="GU83" s="27"/>
      <c r="GV83" s="27"/>
      <c r="GW83" s="27"/>
      <c r="GX83" s="27"/>
      <c r="GY83" s="27"/>
      <c r="GZ83" s="27"/>
      <c r="HA83" s="27"/>
      <c r="HB83" s="27"/>
      <c r="HC83" s="27"/>
      <c r="HD83" s="27"/>
      <c r="HE83" s="27"/>
      <c r="HF83" s="27"/>
      <c r="HG83" s="27"/>
      <c r="HH83" s="27"/>
      <c r="HI83" s="27"/>
      <c r="HJ83" s="27"/>
      <c r="HK83" s="27"/>
      <c r="HL83" s="27"/>
      <c r="HM83" s="27"/>
      <c r="HN83" s="27"/>
      <c r="HO83" s="27"/>
      <c r="HP83" s="27"/>
      <c r="HQ83" s="27"/>
      <c r="HR83" s="27"/>
    </row>
    <row r="84" spans="1:226" x14ac:dyDescent="0.2">
      <c r="F84" s="38"/>
      <c r="I84" s="37"/>
      <c r="N84" s="37"/>
      <c r="O84" s="37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76">
        <f>SUM(AB10:AB83)</f>
        <v>0</v>
      </c>
      <c r="AC84" s="27">
        <f>G85-AB84</f>
        <v>0</v>
      </c>
      <c r="HD84" s="27"/>
      <c r="HE84" s="27"/>
      <c r="HF84" s="27"/>
      <c r="HG84" s="27"/>
      <c r="HH84" s="27"/>
      <c r="HI84" s="27"/>
      <c r="HJ84" s="27"/>
      <c r="HK84" s="27"/>
      <c r="HL84" s="27"/>
      <c r="HM84" s="27"/>
      <c r="HN84" s="27"/>
      <c r="HO84" s="27"/>
      <c r="HP84" s="27"/>
      <c r="HQ84" s="27"/>
      <c r="HR84" s="27"/>
    </row>
    <row r="85" spans="1:226" x14ac:dyDescent="0.2">
      <c r="E85" s="86"/>
      <c r="F85" s="38">
        <f>SUM(F10:F83)</f>
        <v>0</v>
      </c>
      <c r="G85" s="38">
        <f>SUM(G10:G83)</f>
        <v>0</v>
      </c>
      <c r="I85" s="37"/>
      <c r="N85" s="37"/>
      <c r="O85" s="37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76">
        <f>SUM(AB10:AB83)</f>
        <v>0</v>
      </c>
      <c r="HD85" s="27"/>
      <c r="HE85" s="27"/>
      <c r="HF85" s="27"/>
      <c r="HG85" s="27"/>
      <c r="HH85" s="27"/>
      <c r="HI85" s="27"/>
      <c r="HJ85" s="27"/>
      <c r="HK85" s="27"/>
      <c r="HL85" s="27"/>
      <c r="HM85" s="27"/>
      <c r="HN85" s="27"/>
      <c r="HO85" s="27"/>
      <c r="HP85" s="27"/>
      <c r="HQ85" s="27"/>
      <c r="HR85" s="27"/>
    </row>
    <row r="86" spans="1:226" x14ac:dyDescent="0.2">
      <c r="E86" s="86"/>
      <c r="F86" s="38"/>
      <c r="G86" s="38"/>
      <c r="I86" s="37"/>
      <c r="N86" s="37"/>
      <c r="O86" s="37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HD86" s="27"/>
      <c r="HE86" s="27"/>
      <c r="HF86" s="27"/>
      <c r="HG86" s="27"/>
      <c r="HH86" s="27"/>
      <c r="HI86" s="27"/>
      <c r="HJ86" s="27"/>
      <c r="HK86" s="27"/>
      <c r="HL86" s="27"/>
      <c r="HM86" s="27"/>
      <c r="HN86" s="27"/>
      <c r="HO86" s="27"/>
      <c r="HP86" s="27"/>
      <c r="HQ86" s="27"/>
      <c r="HR86" s="27"/>
    </row>
    <row r="87" spans="1:226" x14ac:dyDescent="0.2">
      <c r="E87" s="86"/>
      <c r="F87" s="38"/>
      <c r="G87" s="38"/>
      <c r="I87" s="37"/>
      <c r="N87" s="37"/>
      <c r="O87" s="37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HD87" s="27"/>
      <c r="HE87" s="27"/>
      <c r="HF87" s="27"/>
      <c r="HG87" s="27"/>
      <c r="HH87" s="27"/>
      <c r="HI87" s="27"/>
      <c r="HJ87" s="27"/>
      <c r="HK87" s="27"/>
      <c r="HL87" s="27"/>
      <c r="HM87" s="27"/>
      <c r="HN87" s="27"/>
      <c r="HO87" s="27"/>
      <c r="HP87" s="27"/>
      <c r="HQ87" s="27"/>
      <c r="HR87" s="27"/>
    </row>
    <row r="88" spans="1:226" x14ac:dyDescent="0.2">
      <c r="E88" s="86"/>
      <c r="F88" s="38"/>
      <c r="G88" s="59"/>
      <c r="I88" s="37"/>
      <c r="N88" s="37"/>
      <c r="O88" s="37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</row>
    <row r="89" spans="1:226" x14ac:dyDescent="0.2">
      <c r="E89" s="86"/>
      <c r="F89" s="38"/>
      <c r="G89" s="38"/>
      <c r="I89" s="37"/>
      <c r="N89" s="37"/>
      <c r="O89" s="37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HD89" s="27"/>
      <c r="HE89" s="27"/>
      <c r="HF89" s="27"/>
      <c r="HG89" s="27"/>
      <c r="HH89" s="27"/>
      <c r="HI89" s="27"/>
      <c r="HJ89" s="27"/>
      <c r="HK89" s="27"/>
      <c r="HL89" s="27"/>
      <c r="HM89" s="27"/>
      <c r="HN89" s="27"/>
      <c r="HO89" s="27"/>
      <c r="HP89" s="27"/>
      <c r="HQ89" s="27"/>
      <c r="HR89" s="27"/>
    </row>
    <row r="90" spans="1:226" x14ac:dyDescent="0.2">
      <c r="L90" s="77" t="s">
        <v>31</v>
      </c>
      <c r="M90" s="78" t="s">
        <v>32</v>
      </c>
      <c r="N90" s="43"/>
      <c r="O90" s="44"/>
      <c r="P90" s="79" t="s">
        <v>33</v>
      </c>
      <c r="Q90" s="79" t="s">
        <v>34</v>
      </c>
      <c r="R90" s="79" t="s">
        <v>35</v>
      </c>
      <c r="S90" s="79" t="s">
        <v>36</v>
      </c>
      <c r="T90" s="79" t="s">
        <v>37</v>
      </c>
      <c r="U90" s="79" t="s">
        <v>38</v>
      </c>
      <c r="V90" s="79" t="s">
        <v>39</v>
      </c>
      <c r="W90" s="79" t="s">
        <v>40</v>
      </c>
      <c r="X90" s="79" t="s">
        <v>41</v>
      </c>
      <c r="Y90" s="79" t="s">
        <v>42</v>
      </c>
      <c r="Z90" s="79" t="s">
        <v>43</v>
      </c>
      <c r="AA90" s="80" t="s">
        <v>44</v>
      </c>
      <c r="AB90" s="81" t="s">
        <v>45</v>
      </c>
      <c r="AC90" s="40"/>
      <c r="AD90" s="40"/>
    </row>
    <row r="91" spans="1:226" x14ac:dyDescent="0.2">
      <c r="L91" s="28">
        <v>3000</v>
      </c>
      <c r="M91" s="29" t="s">
        <v>46</v>
      </c>
      <c r="N91" s="45"/>
      <c r="P91" s="30">
        <v>3.3637080385925319E-2</v>
      </c>
      <c r="Q91" s="30">
        <v>3.7411389754802994E-2</v>
      </c>
      <c r="R91" s="30">
        <v>1.8958013384756174E-2</v>
      </c>
      <c r="S91" s="30">
        <v>0.11463033661663463</v>
      </c>
      <c r="T91" s="30">
        <v>6.8399465997808689E-2</v>
      </c>
      <c r="U91" s="30">
        <v>0.10421642295375824</v>
      </c>
      <c r="V91" s="30">
        <v>4.6172376879830522E-2</v>
      </c>
      <c r="W91" s="30">
        <v>8.849190747730562E-2</v>
      </c>
      <c r="X91" s="30">
        <v>6.910919130051274E-2</v>
      </c>
      <c r="Y91" s="30">
        <v>9.4307636023836239E-2</v>
      </c>
      <c r="Z91" s="30">
        <v>0.16789524203003448</v>
      </c>
      <c r="AA91" s="31">
        <v>0.15677093719479432</v>
      </c>
      <c r="AB91" s="32">
        <f>SUM(P91:AA91)</f>
        <v>0.99999999999999989</v>
      </c>
      <c r="AC91" s="40"/>
      <c r="AD91" s="40"/>
    </row>
    <row r="92" spans="1:226" x14ac:dyDescent="0.2">
      <c r="L92" s="28">
        <v>3900</v>
      </c>
      <c r="M92" s="29" t="s">
        <v>47</v>
      </c>
      <c r="N92" s="45"/>
      <c r="P92" s="30">
        <v>8.5000000000000006E-2</v>
      </c>
      <c r="Q92" s="30">
        <v>8.5000000000000006E-2</v>
      </c>
      <c r="R92" s="30">
        <v>8.5000000000000006E-2</v>
      </c>
      <c r="S92" s="30">
        <v>8.5000000000000006E-2</v>
      </c>
      <c r="T92" s="30">
        <v>8.5000000000000006E-2</v>
      </c>
      <c r="U92" s="30">
        <v>3.5000000000000003E-2</v>
      </c>
      <c r="V92" s="30">
        <v>8.5000000000000006E-2</v>
      </c>
      <c r="W92" s="30">
        <v>8.5000000000000006E-2</v>
      </c>
      <c r="X92" s="30">
        <v>8.5000000000000006E-2</v>
      </c>
      <c r="Y92" s="30">
        <v>0.09</v>
      </c>
      <c r="Z92" s="30">
        <v>9.5000000000000001E-2</v>
      </c>
      <c r="AA92" s="31">
        <v>0.1</v>
      </c>
      <c r="AB92" s="32">
        <f t="shared" ref="AB92:AB109" si="10">SUM(P92:AA92)</f>
        <v>0.99999999999999989</v>
      </c>
      <c r="AC92" s="27"/>
      <c r="AD92" s="40"/>
    </row>
    <row r="93" spans="1:226" x14ac:dyDescent="0.2">
      <c r="L93" s="28" t="s">
        <v>48</v>
      </c>
      <c r="M93" s="27" t="s">
        <v>67</v>
      </c>
      <c r="N93" s="45"/>
      <c r="P93" s="30">
        <v>8.3299999999999999E-2</v>
      </c>
      <c r="Q93" s="30">
        <v>8.3299999999999999E-2</v>
      </c>
      <c r="R93" s="30">
        <v>8.3299999999999999E-2</v>
      </c>
      <c r="S93" s="30">
        <v>8.3299999999999999E-2</v>
      </c>
      <c r="T93" s="30">
        <v>8.3299999999999999E-2</v>
      </c>
      <c r="U93" s="30">
        <v>8.3299999999999999E-2</v>
      </c>
      <c r="V93" s="30">
        <v>8.3299999999999999E-2</v>
      </c>
      <c r="W93" s="30">
        <v>8.3299999999999999E-2</v>
      </c>
      <c r="X93" s="30">
        <v>8.3299999999999999E-2</v>
      </c>
      <c r="Y93" s="30">
        <v>8.3299999999999999E-2</v>
      </c>
      <c r="Z93" s="30">
        <v>8.3299999999999999E-2</v>
      </c>
      <c r="AA93" s="31">
        <v>8.3699999999999997E-2</v>
      </c>
      <c r="AB93" s="32">
        <f t="shared" si="10"/>
        <v>1</v>
      </c>
      <c r="AC93" s="40"/>
      <c r="AD93" s="40"/>
    </row>
    <row r="94" spans="1:226" x14ac:dyDescent="0.2">
      <c r="L94" s="28">
        <v>4000</v>
      </c>
      <c r="M94" s="29" t="s">
        <v>49</v>
      </c>
      <c r="N94" s="45"/>
      <c r="P94" s="30">
        <v>0</v>
      </c>
      <c r="Q94" s="30">
        <v>0</v>
      </c>
      <c r="R94" s="30">
        <v>0.25</v>
      </c>
      <c r="S94" s="30">
        <v>0</v>
      </c>
      <c r="T94" s="30">
        <v>0</v>
      </c>
      <c r="U94" s="30">
        <v>0.25</v>
      </c>
      <c r="V94" s="30">
        <v>0</v>
      </c>
      <c r="W94" s="30">
        <v>0</v>
      </c>
      <c r="X94" s="30">
        <v>0.25</v>
      </c>
      <c r="Y94" s="30">
        <v>0</v>
      </c>
      <c r="Z94" s="30">
        <v>0</v>
      </c>
      <c r="AA94" s="31">
        <v>0.25</v>
      </c>
      <c r="AB94" s="32">
        <f t="shared" si="10"/>
        <v>1</v>
      </c>
      <c r="AC94" s="40"/>
      <c r="AD94" s="40"/>
    </row>
    <row r="95" spans="1:226" x14ac:dyDescent="0.2">
      <c r="L95" s="28"/>
      <c r="M95" s="29" t="s">
        <v>62</v>
      </c>
      <c r="N95" s="45"/>
      <c r="P95" s="87">
        <v>7.0000000000000007E-2</v>
      </c>
      <c r="Q95" s="87">
        <v>0.09</v>
      </c>
      <c r="R95" s="87">
        <v>0.08</v>
      </c>
      <c r="S95" s="87">
        <v>0.08</v>
      </c>
      <c r="T95" s="87">
        <v>0.09</v>
      </c>
      <c r="U95" s="87">
        <v>0.02</v>
      </c>
      <c r="V95" s="87">
        <v>0.11</v>
      </c>
      <c r="W95" s="87">
        <v>7.0000000000000007E-2</v>
      </c>
      <c r="X95" s="87">
        <v>7.0000000000000007E-2</v>
      </c>
      <c r="Y95" s="87">
        <v>0.09</v>
      </c>
      <c r="Z95" s="87">
        <v>0.09</v>
      </c>
      <c r="AA95" s="88">
        <v>0.14000000000000001</v>
      </c>
      <c r="AB95" s="32">
        <f t="shared" si="10"/>
        <v>1</v>
      </c>
      <c r="AC95" s="40"/>
    </row>
    <row r="96" spans="1:226" x14ac:dyDescent="0.2">
      <c r="L96" s="28"/>
      <c r="M96" s="29" t="s">
        <v>63</v>
      </c>
      <c r="N96" s="45"/>
      <c r="P96" s="87"/>
      <c r="Q96" s="87"/>
      <c r="R96" s="87"/>
      <c r="S96" s="87"/>
      <c r="T96" s="87">
        <v>0</v>
      </c>
      <c r="U96" s="87">
        <v>0</v>
      </c>
      <c r="V96" s="87">
        <v>0</v>
      </c>
      <c r="W96" s="87">
        <v>0</v>
      </c>
      <c r="X96" s="87">
        <v>0</v>
      </c>
      <c r="Y96" s="87">
        <v>0</v>
      </c>
      <c r="Z96" s="87">
        <v>0</v>
      </c>
      <c r="AA96" s="88">
        <v>0</v>
      </c>
      <c r="AB96" s="32">
        <f t="shared" si="10"/>
        <v>0</v>
      </c>
      <c r="AC96" s="40"/>
    </row>
    <row r="97" spans="12:30" x14ac:dyDescent="0.2">
      <c r="L97" s="28"/>
      <c r="M97" s="29" t="s">
        <v>64</v>
      </c>
      <c r="N97" s="45"/>
      <c r="P97" s="87">
        <v>7.0000000000000007E-2</v>
      </c>
      <c r="Q97" s="87">
        <v>0.09</v>
      </c>
      <c r="R97" s="87">
        <v>0.08</v>
      </c>
      <c r="S97" s="87">
        <v>0.08</v>
      </c>
      <c r="T97" s="87">
        <v>0.09</v>
      </c>
      <c r="U97" s="87">
        <v>0.02</v>
      </c>
      <c r="V97" s="87">
        <v>0.11</v>
      </c>
      <c r="W97" s="87">
        <v>7.0000000000000007E-2</v>
      </c>
      <c r="X97" s="87">
        <v>7.0000000000000007E-2</v>
      </c>
      <c r="Y97" s="87">
        <v>0.09</v>
      </c>
      <c r="Z97" s="87">
        <v>0.09</v>
      </c>
      <c r="AA97" s="88">
        <v>0.14000000000000001</v>
      </c>
      <c r="AB97" s="32">
        <f t="shared" si="10"/>
        <v>1</v>
      </c>
      <c r="AC97" s="40"/>
    </row>
    <row r="98" spans="12:30" x14ac:dyDescent="0.2">
      <c r="L98" s="28">
        <v>5000</v>
      </c>
      <c r="M98" s="29" t="s">
        <v>50</v>
      </c>
      <c r="N98" s="45"/>
      <c r="P98" s="30">
        <v>7.0000000000000007E-2</v>
      </c>
      <c r="Q98" s="30">
        <v>0.09</v>
      </c>
      <c r="R98" s="30">
        <v>0.08</v>
      </c>
      <c r="S98" s="30">
        <v>0.08</v>
      </c>
      <c r="T98" s="30">
        <v>0.09</v>
      </c>
      <c r="U98" s="30">
        <v>0.02</v>
      </c>
      <c r="V98" s="30">
        <v>0.11</v>
      </c>
      <c r="W98" s="30">
        <v>7.0000000000000007E-2</v>
      </c>
      <c r="X98" s="30">
        <v>7.0000000000000007E-2</v>
      </c>
      <c r="Y98" s="30">
        <v>0.09</v>
      </c>
      <c r="Z98" s="30">
        <v>0.09</v>
      </c>
      <c r="AA98" s="31">
        <v>0.14000000000000001</v>
      </c>
      <c r="AB98" s="32">
        <f t="shared" si="10"/>
        <v>1</v>
      </c>
      <c r="AC98" s="40"/>
      <c r="AD98" s="51">
        <v>0</v>
      </c>
    </row>
    <row r="99" spans="12:30" x14ac:dyDescent="0.2">
      <c r="L99" s="28"/>
      <c r="M99" s="29" t="s">
        <v>65</v>
      </c>
      <c r="N99" s="45"/>
      <c r="P99" s="87">
        <v>9.2200000000000004E-2</v>
      </c>
      <c r="Q99" s="87">
        <v>9.2200000000000004E-2</v>
      </c>
      <c r="R99" s="87">
        <v>9.2200000000000004E-2</v>
      </c>
      <c r="S99" s="87">
        <v>9.2200000000000004E-2</v>
      </c>
      <c r="T99" s="87">
        <v>9.2200000000000004E-2</v>
      </c>
      <c r="U99" s="87">
        <v>-1.4200000000000001E-2</v>
      </c>
      <c r="V99" s="87">
        <v>9.2200000000000004E-2</v>
      </c>
      <c r="W99" s="87">
        <v>9.2200000000000004E-2</v>
      </c>
      <c r="X99" s="87">
        <v>9.2200000000000004E-2</v>
      </c>
      <c r="Y99" s="87">
        <v>9.2200000000000004E-2</v>
      </c>
      <c r="Z99" s="87">
        <v>9.2200000000000004E-2</v>
      </c>
      <c r="AA99" s="88">
        <v>9.2200000000000004E-2</v>
      </c>
      <c r="AB99" s="32">
        <f t="shared" si="10"/>
        <v>1.0000000000000002</v>
      </c>
      <c r="AC99" s="40"/>
      <c r="AD99" s="51"/>
    </row>
    <row r="100" spans="12:30" x14ac:dyDescent="0.2">
      <c r="L100" s="28"/>
      <c r="M100" s="29" t="s">
        <v>63</v>
      </c>
      <c r="N100" s="45"/>
      <c r="P100" s="87"/>
      <c r="Q100" s="87"/>
      <c r="R100" s="87"/>
      <c r="S100" s="87"/>
      <c r="T100" s="87">
        <v>0</v>
      </c>
      <c r="U100" s="87">
        <v>0</v>
      </c>
      <c r="V100" s="87">
        <v>0</v>
      </c>
      <c r="W100" s="87">
        <v>0</v>
      </c>
      <c r="X100" s="87">
        <v>0</v>
      </c>
      <c r="Y100" s="87">
        <v>0</v>
      </c>
      <c r="Z100" s="87">
        <v>0</v>
      </c>
      <c r="AA100" s="88">
        <v>0</v>
      </c>
      <c r="AB100" s="32">
        <f t="shared" si="10"/>
        <v>0</v>
      </c>
      <c r="AC100" s="40"/>
      <c r="AD100" s="51"/>
    </row>
    <row r="101" spans="12:30" x14ac:dyDescent="0.2">
      <c r="L101" s="28"/>
      <c r="M101" s="29" t="s">
        <v>64</v>
      </c>
      <c r="N101" s="45"/>
      <c r="P101" s="87">
        <v>9.2200000000000004E-2</v>
      </c>
      <c r="Q101" s="87">
        <v>9.2200000000000004E-2</v>
      </c>
      <c r="R101" s="87">
        <v>9.2200000000000004E-2</v>
      </c>
      <c r="S101" s="87">
        <v>9.2200000000000004E-2</v>
      </c>
      <c r="T101" s="87">
        <v>9.2200000000000004E-2</v>
      </c>
      <c r="U101" s="87">
        <v>-1.4200000000000001E-2</v>
      </c>
      <c r="V101" s="87">
        <v>9.2200000000000004E-2</v>
      </c>
      <c r="W101" s="87">
        <v>9.2200000000000004E-2</v>
      </c>
      <c r="X101" s="87">
        <v>9.2200000000000004E-2</v>
      </c>
      <c r="Y101" s="87">
        <v>9.2200000000000004E-2</v>
      </c>
      <c r="Z101" s="87">
        <v>9.2200000000000004E-2</v>
      </c>
      <c r="AA101" s="88">
        <v>9.2200000000000004E-2</v>
      </c>
      <c r="AB101" s="32">
        <f t="shared" si="10"/>
        <v>1.0000000000000002</v>
      </c>
      <c r="AC101" s="40"/>
      <c r="AD101" s="51"/>
    </row>
    <row r="102" spans="12:30" x14ac:dyDescent="0.2">
      <c r="L102" s="28" t="s">
        <v>51</v>
      </c>
      <c r="M102" s="29" t="s">
        <v>52</v>
      </c>
      <c r="N102" s="45"/>
      <c r="P102" s="30">
        <v>9.219999999999999E-2</v>
      </c>
      <c r="Q102" s="30">
        <v>9.219999999999999E-2</v>
      </c>
      <c r="R102" s="30">
        <v>9.219999999999999E-2</v>
      </c>
      <c r="S102" s="30">
        <v>9.219999999999999E-2</v>
      </c>
      <c r="T102" s="30">
        <v>9.219999999999999E-2</v>
      </c>
      <c r="U102" s="30">
        <v>-1.4199999999999997E-2</v>
      </c>
      <c r="V102" s="30">
        <v>9.219999999999999E-2</v>
      </c>
      <c r="W102" s="30">
        <v>9.219999999999999E-2</v>
      </c>
      <c r="X102" s="30">
        <v>9.219999999999999E-2</v>
      </c>
      <c r="Y102" s="30">
        <v>9.219999999999999E-2</v>
      </c>
      <c r="Z102" s="30">
        <v>9.219999999999999E-2</v>
      </c>
      <c r="AA102" s="31">
        <v>9.219999999999999E-2</v>
      </c>
      <c r="AB102" s="32">
        <f t="shared" si="10"/>
        <v>0.99999999999999967</v>
      </c>
      <c r="AC102" s="40"/>
      <c r="AD102" s="51">
        <v>0</v>
      </c>
    </row>
    <row r="103" spans="12:30" x14ac:dyDescent="0.2">
      <c r="L103" s="28">
        <v>5251</v>
      </c>
      <c r="M103" s="29" t="s">
        <v>53</v>
      </c>
      <c r="N103" s="45"/>
      <c r="P103" s="30">
        <v>8.3299999999999999E-2</v>
      </c>
      <c r="Q103" s="30">
        <v>8.3299999999999999E-2</v>
      </c>
      <c r="R103" s="30">
        <v>8.3299999999999999E-2</v>
      </c>
      <c r="S103" s="30">
        <v>8.3299999999999999E-2</v>
      </c>
      <c r="T103" s="30">
        <v>8.3299999999999999E-2</v>
      </c>
      <c r="U103" s="30">
        <v>8.3299999999999999E-2</v>
      </c>
      <c r="V103" s="30">
        <v>8.3299999999999999E-2</v>
      </c>
      <c r="W103" s="30">
        <v>8.3299999999999999E-2</v>
      </c>
      <c r="X103" s="30">
        <v>8.3299999999999999E-2</v>
      </c>
      <c r="Y103" s="30">
        <v>8.3299999999999999E-2</v>
      </c>
      <c r="Z103" s="30">
        <v>8.3299999999999999E-2</v>
      </c>
      <c r="AA103" s="31">
        <v>8.3699999999999997E-2</v>
      </c>
      <c r="AB103" s="32">
        <f t="shared" si="10"/>
        <v>1</v>
      </c>
      <c r="AC103" s="40"/>
    </row>
    <row r="104" spans="12:30" x14ac:dyDescent="0.2">
      <c r="L104" s="28">
        <v>5421</v>
      </c>
      <c r="M104" s="29" t="s">
        <v>54</v>
      </c>
      <c r="N104" s="45"/>
      <c r="P104" s="30">
        <v>8.3299999999999999E-2</v>
      </c>
      <c r="Q104" s="30">
        <v>8.3299999999999999E-2</v>
      </c>
      <c r="R104" s="30">
        <v>8.3299999999999999E-2</v>
      </c>
      <c r="S104" s="30">
        <v>8.3299999999999999E-2</v>
      </c>
      <c r="T104" s="30">
        <v>8.3299999999999999E-2</v>
      </c>
      <c r="U104" s="30">
        <v>8.3299999999999999E-2</v>
      </c>
      <c r="V104" s="30">
        <v>8.3299999999999999E-2</v>
      </c>
      <c r="W104" s="30">
        <v>8.3299999999999999E-2</v>
      </c>
      <c r="X104" s="30">
        <v>8.3299999999999999E-2</v>
      </c>
      <c r="Y104" s="30">
        <v>8.3299999999999999E-2</v>
      </c>
      <c r="Z104" s="30">
        <v>8.3299999999999999E-2</v>
      </c>
      <c r="AA104" s="31">
        <v>8.3699999999999997E-2</v>
      </c>
      <c r="AB104" s="32">
        <f t="shared" si="10"/>
        <v>1</v>
      </c>
      <c r="AC104" s="40"/>
    </row>
    <row r="105" spans="12:30" x14ac:dyDescent="0.2">
      <c r="L105" s="28" t="s">
        <v>55</v>
      </c>
      <c r="M105" s="29" t="s">
        <v>56</v>
      </c>
      <c r="N105" s="45"/>
      <c r="P105" s="30"/>
      <c r="Q105" s="30"/>
      <c r="R105" s="30">
        <v>0.25</v>
      </c>
      <c r="S105" s="30"/>
      <c r="T105" s="30"/>
      <c r="U105" s="30">
        <v>0.25</v>
      </c>
      <c r="V105" s="30"/>
      <c r="W105" s="30"/>
      <c r="X105" s="30">
        <v>0.25</v>
      </c>
      <c r="Y105" s="30"/>
      <c r="Z105" s="30"/>
      <c r="AA105" s="31">
        <v>0.25</v>
      </c>
      <c r="AB105" s="32">
        <f t="shared" si="10"/>
        <v>1</v>
      </c>
      <c r="AC105" s="40"/>
    </row>
    <row r="106" spans="12:30" x14ac:dyDescent="0.2">
      <c r="L106" s="28">
        <v>6000</v>
      </c>
      <c r="M106" s="29" t="s">
        <v>57</v>
      </c>
      <c r="N106" s="45"/>
      <c r="P106" s="30">
        <v>7.4524756031798076E-2</v>
      </c>
      <c r="Q106" s="30">
        <v>5.4540168462926093E-2</v>
      </c>
      <c r="R106" s="30">
        <v>6.6981770618971037E-2</v>
      </c>
      <c r="S106" s="30">
        <v>0.11725227851397529</v>
      </c>
      <c r="T106" s="30">
        <v>5.2180776338926219E-2</v>
      </c>
      <c r="U106" s="30">
        <v>0.10369720007885823</v>
      </c>
      <c r="V106" s="30">
        <v>7.8206119193476448E-2</v>
      </c>
      <c r="W106" s="30">
        <v>9.0348145097714549E-2</v>
      </c>
      <c r="X106" s="30">
        <v>4.4296544944696543E-2</v>
      </c>
      <c r="Y106" s="30">
        <v>8.3617456458607464E-2</v>
      </c>
      <c r="Z106" s="30">
        <v>9.4950309627933174E-2</v>
      </c>
      <c r="AA106" s="31">
        <v>0.13940447463211683</v>
      </c>
      <c r="AB106" s="32">
        <f t="shared" si="10"/>
        <v>1</v>
      </c>
      <c r="AC106" s="40"/>
      <c r="AD106" s="40"/>
    </row>
    <row r="107" spans="12:30" x14ac:dyDescent="0.2">
      <c r="L107" s="28">
        <v>9141</v>
      </c>
      <c r="M107" s="29" t="s">
        <v>58</v>
      </c>
      <c r="N107" s="45"/>
      <c r="P107" s="30">
        <v>8.3299999999999999E-2</v>
      </c>
      <c r="Q107" s="30">
        <v>8.3299999999999999E-2</v>
      </c>
      <c r="R107" s="30">
        <v>8.3299999999999999E-2</v>
      </c>
      <c r="S107" s="30">
        <v>8.3299999999999999E-2</v>
      </c>
      <c r="T107" s="30">
        <v>8.3299999999999999E-2</v>
      </c>
      <c r="U107" s="30">
        <v>8.3299999999999999E-2</v>
      </c>
      <c r="V107" s="30">
        <v>8.3299999999999999E-2</v>
      </c>
      <c r="W107" s="30">
        <v>8.3299999999999999E-2</v>
      </c>
      <c r="X107" s="30">
        <v>8.3299999999999999E-2</v>
      </c>
      <c r="Y107" s="30">
        <v>8.3299999999999999E-2</v>
      </c>
      <c r="Z107" s="30">
        <v>8.3299999999999999E-2</v>
      </c>
      <c r="AA107" s="31">
        <v>8.3699999999999997E-2</v>
      </c>
      <c r="AB107" s="32">
        <f t="shared" si="10"/>
        <v>1</v>
      </c>
      <c r="AC107" s="40"/>
      <c r="AD107" s="40"/>
    </row>
    <row r="108" spans="12:30" x14ac:dyDescent="0.2">
      <c r="L108" s="28" t="s">
        <v>59</v>
      </c>
      <c r="M108" s="29" t="s">
        <v>60</v>
      </c>
      <c r="N108" s="45"/>
      <c r="P108" s="30"/>
      <c r="Q108" s="30"/>
      <c r="R108" s="30">
        <v>1</v>
      </c>
      <c r="S108" s="30"/>
      <c r="T108" s="30"/>
      <c r="U108" s="30"/>
      <c r="V108" s="30"/>
      <c r="W108" s="30"/>
      <c r="X108" s="30"/>
      <c r="Y108" s="30"/>
      <c r="Z108" s="30"/>
      <c r="AA108" s="31"/>
      <c r="AB108" s="32">
        <f t="shared" si="10"/>
        <v>1</v>
      </c>
      <c r="AC108" s="40"/>
      <c r="AD108" s="40"/>
    </row>
    <row r="109" spans="12:30" x14ac:dyDescent="0.2">
      <c r="L109" s="33">
        <v>9011</v>
      </c>
      <c r="M109" s="34" t="s">
        <v>68</v>
      </c>
      <c r="N109" s="46"/>
      <c r="O109" s="47"/>
      <c r="P109" s="48">
        <v>9.2200000000000004E-2</v>
      </c>
      <c r="Q109" s="48">
        <v>9.2200000000000004E-2</v>
      </c>
      <c r="R109" s="48">
        <v>9.2200000000000004E-2</v>
      </c>
      <c r="S109" s="48">
        <v>9.2200000000000004E-2</v>
      </c>
      <c r="T109" s="48">
        <v>9.2200000000000004E-2</v>
      </c>
      <c r="U109" s="48">
        <v>-1.4200000000000001E-2</v>
      </c>
      <c r="V109" s="48">
        <v>9.2200000000000004E-2</v>
      </c>
      <c r="W109" s="48">
        <v>9.2200000000000004E-2</v>
      </c>
      <c r="X109" s="48">
        <v>9.2200000000000004E-2</v>
      </c>
      <c r="Y109" s="48">
        <v>9.2200000000000004E-2</v>
      </c>
      <c r="Z109" s="48">
        <v>9.2200000000000004E-2</v>
      </c>
      <c r="AA109" s="49">
        <v>9.2200000000000004E-2</v>
      </c>
      <c r="AB109" s="50">
        <f t="shared" si="10"/>
        <v>1.0000000000000002</v>
      </c>
      <c r="AC109" s="40"/>
      <c r="AD109" s="40"/>
    </row>
    <row r="110" spans="12:30" x14ac:dyDescent="0.2"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</row>
    <row r="111" spans="12:30" x14ac:dyDescent="0.2"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</row>
    <row r="112" spans="12:30" x14ac:dyDescent="0.2"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</row>
    <row r="113" spans="16:27" x14ac:dyDescent="0.2"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</row>
    <row r="114" spans="16:27" x14ac:dyDescent="0.2"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</row>
    <row r="115" spans="16:27" x14ac:dyDescent="0.2"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</row>
    <row r="116" spans="16:27" x14ac:dyDescent="0.2"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</row>
    <row r="117" spans="16:27" x14ac:dyDescent="0.2"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</row>
    <row r="118" spans="16:27" x14ac:dyDescent="0.2"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</row>
    <row r="119" spans="16:27" x14ac:dyDescent="0.2"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</row>
    <row r="120" spans="16:27" x14ac:dyDescent="0.2"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</row>
    <row r="121" spans="16:27" x14ac:dyDescent="0.2"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</row>
    <row r="122" spans="16:27" x14ac:dyDescent="0.2"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</row>
    <row r="123" spans="16:27" x14ac:dyDescent="0.2"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</row>
    <row r="124" spans="16:27" x14ac:dyDescent="0.2"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</row>
    <row r="125" spans="16:27" x14ac:dyDescent="0.2"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</row>
    <row r="126" spans="16:27" x14ac:dyDescent="0.2"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</row>
    <row r="127" spans="16:27" x14ac:dyDescent="0.2"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</row>
    <row r="128" spans="16:27" x14ac:dyDescent="0.2"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</row>
    <row r="129" spans="16:27" x14ac:dyDescent="0.2"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</row>
    <row r="130" spans="16:27" x14ac:dyDescent="0.2"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</row>
    <row r="131" spans="16:27" x14ac:dyDescent="0.2"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</row>
    <row r="132" spans="16:27" x14ac:dyDescent="0.2"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</row>
    <row r="133" spans="16:27" x14ac:dyDescent="0.2"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</row>
    <row r="134" spans="16:27" x14ac:dyDescent="0.2"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</row>
    <row r="135" spans="16:27" x14ac:dyDescent="0.2"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</row>
    <row r="136" spans="16:27" x14ac:dyDescent="0.2"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</row>
    <row r="137" spans="16:27" x14ac:dyDescent="0.2"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</row>
    <row r="138" spans="16:27" x14ac:dyDescent="0.2"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</row>
    <row r="139" spans="16:27" x14ac:dyDescent="0.2"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</row>
    <row r="140" spans="16:27" x14ac:dyDescent="0.2"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</row>
    <row r="141" spans="16:27" x14ac:dyDescent="0.2"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</row>
    <row r="142" spans="16:27" x14ac:dyDescent="0.2"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</row>
    <row r="143" spans="16:27" x14ac:dyDescent="0.2"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</row>
    <row r="144" spans="16:27" x14ac:dyDescent="0.2"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</row>
    <row r="145" spans="16:27" x14ac:dyDescent="0.2"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</row>
    <row r="146" spans="16:27" x14ac:dyDescent="0.2"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</row>
    <row r="147" spans="16:27" x14ac:dyDescent="0.2"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</row>
    <row r="148" spans="16:27" x14ac:dyDescent="0.2"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</row>
    <row r="149" spans="16:27" x14ac:dyDescent="0.2"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</row>
    <row r="150" spans="16:27" x14ac:dyDescent="0.2"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</row>
    <row r="151" spans="16:27" x14ac:dyDescent="0.2"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</row>
    <row r="152" spans="16:27" x14ac:dyDescent="0.2"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</row>
    <row r="153" spans="16:27" x14ac:dyDescent="0.2"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</row>
    <row r="154" spans="16:27" x14ac:dyDescent="0.2"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</row>
    <row r="155" spans="16:27" x14ac:dyDescent="0.2"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</row>
    <row r="156" spans="16:27" x14ac:dyDescent="0.2"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</row>
    <row r="157" spans="16:27" x14ac:dyDescent="0.2"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</row>
    <row r="158" spans="16:27" x14ac:dyDescent="0.2"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</row>
    <row r="159" spans="16:27" x14ac:dyDescent="0.2"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</row>
    <row r="160" spans="16:27" x14ac:dyDescent="0.2"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</row>
    <row r="161" spans="16:27" x14ac:dyDescent="0.2"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</row>
    <row r="162" spans="16:27" x14ac:dyDescent="0.2"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</row>
    <row r="163" spans="16:27" x14ac:dyDescent="0.2"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</row>
    <row r="164" spans="16:27" x14ac:dyDescent="0.2"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</row>
    <row r="165" spans="16:27" x14ac:dyDescent="0.2"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</row>
    <row r="166" spans="16:27" x14ac:dyDescent="0.2"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</row>
    <row r="167" spans="16:27" x14ac:dyDescent="0.2"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</row>
    <row r="168" spans="16:27" x14ac:dyDescent="0.2"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</row>
    <row r="169" spans="16:27" x14ac:dyDescent="0.2"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</row>
    <row r="170" spans="16:27" x14ac:dyDescent="0.2"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</row>
    <row r="171" spans="16:27" x14ac:dyDescent="0.2"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</row>
    <row r="172" spans="16:27" x14ac:dyDescent="0.2"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</row>
    <row r="173" spans="16:27" x14ac:dyDescent="0.2"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</row>
    <row r="174" spans="16:27" x14ac:dyDescent="0.2"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</row>
    <row r="175" spans="16:27" x14ac:dyDescent="0.2"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</row>
    <row r="176" spans="16:27" x14ac:dyDescent="0.2"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</row>
    <row r="177" spans="16:27" x14ac:dyDescent="0.2"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</row>
    <row r="178" spans="16:27" x14ac:dyDescent="0.2"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</row>
    <row r="179" spans="16:27" x14ac:dyDescent="0.2"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</row>
    <row r="180" spans="16:27" x14ac:dyDescent="0.2"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</row>
    <row r="181" spans="16:27" x14ac:dyDescent="0.2"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</row>
    <row r="182" spans="16:27" x14ac:dyDescent="0.2"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</row>
    <row r="183" spans="16:27" x14ac:dyDescent="0.2"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</row>
    <row r="184" spans="16:27" x14ac:dyDescent="0.2"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</row>
    <row r="185" spans="16:27" x14ac:dyDescent="0.2"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</row>
    <row r="186" spans="16:27" x14ac:dyDescent="0.2"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</row>
    <row r="187" spans="16:27" x14ac:dyDescent="0.2"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</row>
    <row r="188" spans="16:27" x14ac:dyDescent="0.2"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</row>
    <row r="189" spans="16:27" x14ac:dyDescent="0.2"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</row>
    <row r="190" spans="16:27" x14ac:dyDescent="0.2"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</row>
    <row r="191" spans="16:27" x14ac:dyDescent="0.2"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</row>
    <row r="192" spans="16:27" x14ac:dyDescent="0.2"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</row>
    <row r="193" spans="16:27" x14ac:dyDescent="0.2"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</row>
    <row r="194" spans="16:27" x14ac:dyDescent="0.2"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</row>
    <row r="195" spans="16:27" x14ac:dyDescent="0.2"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</row>
    <row r="196" spans="16:27" x14ac:dyDescent="0.2"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</row>
    <row r="197" spans="16:27" x14ac:dyDescent="0.2"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</row>
    <row r="198" spans="16:27" x14ac:dyDescent="0.2"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</row>
    <row r="199" spans="16:27" x14ac:dyDescent="0.2"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</row>
    <row r="200" spans="16:27" x14ac:dyDescent="0.2"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</row>
    <row r="201" spans="16:27" x14ac:dyDescent="0.2"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</row>
    <row r="202" spans="16:27" x14ac:dyDescent="0.2"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</row>
    <row r="203" spans="16:27" x14ac:dyDescent="0.2"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</row>
    <row r="204" spans="16:27" x14ac:dyDescent="0.2"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</row>
    <row r="205" spans="16:27" x14ac:dyDescent="0.2"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</row>
    <row r="206" spans="16:27" x14ac:dyDescent="0.2"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</row>
    <row r="207" spans="16:27" x14ac:dyDescent="0.2"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</row>
    <row r="208" spans="16:27" x14ac:dyDescent="0.2"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</row>
    <row r="209" spans="16:27" x14ac:dyDescent="0.2"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</row>
    <row r="210" spans="16:27" x14ac:dyDescent="0.2"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</row>
    <row r="211" spans="16:27" x14ac:dyDescent="0.2"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</row>
    <row r="212" spans="16:27" x14ac:dyDescent="0.2"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</row>
    <row r="213" spans="16:27" x14ac:dyDescent="0.2"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</row>
    <row r="214" spans="16:27" x14ac:dyDescent="0.2"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</row>
    <row r="215" spans="16:27" x14ac:dyDescent="0.2"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</row>
    <row r="216" spans="16:27" x14ac:dyDescent="0.2"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</row>
    <row r="217" spans="16:27" x14ac:dyDescent="0.2"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</row>
    <row r="218" spans="16:27" x14ac:dyDescent="0.2"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</row>
    <row r="219" spans="16:27" x14ac:dyDescent="0.2"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</row>
    <row r="220" spans="16:27" x14ac:dyDescent="0.2"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</row>
    <row r="221" spans="16:27" x14ac:dyDescent="0.2"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</row>
    <row r="222" spans="16:27" x14ac:dyDescent="0.2"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</row>
    <row r="223" spans="16:27" x14ac:dyDescent="0.2"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</row>
    <row r="224" spans="16:27" x14ac:dyDescent="0.2"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</row>
    <row r="225" spans="16:27" x14ac:dyDescent="0.2"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</row>
    <row r="226" spans="16:27" x14ac:dyDescent="0.2"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</row>
    <row r="227" spans="16:27" x14ac:dyDescent="0.2"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</row>
    <row r="228" spans="16:27" x14ac:dyDescent="0.2"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</row>
    <row r="229" spans="16:27" x14ac:dyDescent="0.2"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</row>
    <row r="230" spans="16:27" x14ac:dyDescent="0.2"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</row>
    <row r="231" spans="16:27" x14ac:dyDescent="0.2"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</row>
    <row r="232" spans="16:27" x14ac:dyDescent="0.2"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</row>
    <row r="233" spans="16:27" x14ac:dyDescent="0.2"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</row>
    <row r="234" spans="16:27" x14ac:dyDescent="0.2"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</row>
    <row r="235" spans="16:27" x14ac:dyDescent="0.2"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</row>
    <row r="236" spans="16:27" x14ac:dyDescent="0.2"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</row>
    <row r="237" spans="16:27" x14ac:dyDescent="0.2"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</row>
    <row r="238" spans="16:27" x14ac:dyDescent="0.2"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</row>
    <row r="239" spans="16:27" x14ac:dyDescent="0.2"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</row>
    <row r="240" spans="16:27" x14ac:dyDescent="0.2"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</row>
    <row r="241" spans="16:27" x14ac:dyDescent="0.2"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</row>
    <row r="242" spans="16:27" x14ac:dyDescent="0.2"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</row>
    <row r="243" spans="16:27" x14ac:dyDescent="0.2"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</row>
    <row r="244" spans="16:27" x14ac:dyDescent="0.2"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</row>
    <row r="245" spans="16:27" x14ac:dyDescent="0.2"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</row>
    <row r="246" spans="16:27" x14ac:dyDescent="0.2"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</row>
    <row r="247" spans="16:27" x14ac:dyDescent="0.2"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</row>
    <row r="248" spans="16:27" x14ac:dyDescent="0.2"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</row>
    <row r="249" spans="16:27" x14ac:dyDescent="0.2"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</row>
    <row r="250" spans="16:27" x14ac:dyDescent="0.2"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</row>
    <row r="251" spans="16:27" x14ac:dyDescent="0.2"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</row>
    <row r="252" spans="16:27" x14ac:dyDescent="0.2"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</row>
    <row r="253" spans="16:27" x14ac:dyDescent="0.2"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</row>
    <row r="254" spans="16:27" x14ac:dyDescent="0.2"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</row>
    <row r="255" spans="16:27" x14ac:dyDescent="0.2"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</row>
    <row r="256" spans="16:27" x14ac:dyDescent="0.2"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</row>
    <row r="257" spans="16:27" x14ac:dyDescent="0.2"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</row>
    <row r="258" spans="16:27" x14ac:dyDescent="0.2"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</row>
    <row r="259" spans="16:27" x14ac:dyDescent="0.2"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</row>
    <row r="260" spans="16:27" x14ac:dyDescent="0.2"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</row>
    <row r="261" spans="16:27" x14ac:dyDescent="0.2"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</row>
    <row r="262" spans="16:27" x14ac:dyDescent="0.2"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</row>
    <row r="263" spans="16:27" x14ac:dyDescent="0.2"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</row>
    <row r="264" spans="16:27" x14ac:dyDescent="0.2"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</row>
    <row r="265" spans="16:27" x14ac:dyDescent="0.2"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</row>
    <row r="266" spans="16:27" x14ac:dyDescent="0.2"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</row>
    <row r="267" spans="16:27" x14ac:dyDescent="0.2"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</row>
    <row r="268" spans="16:27" x14ac:dyDescent="0.2"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</row>
    <row r="269" spans="16:27" x14ac:dyDescent="0.2"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</row>
    <row r="270" spans="16:27" x14ac:dyDescent="0.2"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</row>
    <row r="271" spans="16:27" x14ac:dyDescent="0.2"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</row>
    <row r="272" spans="16:27" x14ac:dyDescent="0.2"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</row>
    <row r="273" spans="16:27" x14ac:dyDescent="0.2"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</row>
    <row r="274" spans="16:27" x14ac:dyDescent="0.2"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</row>
    <row r="275" spans="16:27" x14ac:dyDescent="0.2"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</row>
    <row r="276" spans="16:27" x14ac:dyDescent="0.2"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</row>
    <row r="277" spans="16:27" x14ac:dyDescent="0.2"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</row>
    <row r="278" spans="16:27" x14ac:dyDescent="0.2"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</row>
    <row r="279" spans="16:27" x14ac:dyDescent="0.2"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</row>
    <row r="280" spans="16:27" x14ac:dyDescent="0.2"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</row>
    <row r="281" spans="16:27" x14ac:dyDescent="0.2"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</row>
    <row r="282" spans="16:27" x14ac:dyDescent="0.2"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</row>
    <row r="283" spans="16:27" x14ac:dyDescent="0.2"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</row>
    <row r="284" spans="16:27" x14ac:dyDescent="0.2"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</row>
    <row r="285" spans="16:27" x14ac:dyDescent="0.2"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</row>
    <row r="286" spans="16:27" x14ac:dyDescent="0.2"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</row>
    <row r="287" spans="16:27" x14ac:dyDescent="0.2"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</row>
    <row r="288" spans="16:27" x14ac:dyDescent="0.2"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</row>
    <row r="289" spans="16:27" x14ac:dyDescent="0.2"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</row>
    <row r="290" spans="16:27" x14ac:dyDescent="0.2"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</row>
    <row r="291" spans="16:27" x14ac:dyDescent="0.2"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</row>
    <row r="292" spans="16:27" x14ac:dyDescent="0.2"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</row>
    <row r="293" spans="16:27" x14ac:dyDescent="0.2"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</row>
    <row r="294" spans="16:27" x14ac:dyDescent="0.2"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</row>
    <row r="295" spans="16:27" x14ac:dyDescent="0.2"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</row>
    <row r="296" spans="16:27" x14ac:dyDescent="0.2"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</row>
    <row r="297" spans="16:27" x14ac:dyDescent="0.2"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</row>
    <row r="298" spans="16:27" x14ac:dyDescent="0.2"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</row>
    <row r="299" spans="16:27" x14ac:dyDescent="0.2"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</row>
    <row r="300" spans="16:27" x14ac:dyDescent="0.2"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</row>
    <row r="301" spans="16:27" x14ac:dyDescent="0.2"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</row>
    <row r="302" spans="16:27" x14ac:dyDescent="0.2"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</row>
    <row r="303" spans="16:27" x14ac:dyDescent="0.2"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</row>
    <row r="304" spans="16:27" x14ac:dyDescent="0.2"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</row>
    <row r="305" spans="16:27" x14ac:dyDescent="0.2"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</row>
    <row r="306" spans="16:27" x14ac:dyDescent="0.2"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</row>
    <row r="307" spans="16:27" x14ac:dyDescent="0.2"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</row>
    <row r="308" spans="16:27" x14ac:dyDescent="0.2"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</row>
    <row r="309" spans="16:27" x14ac:dyDescent="0.2"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</row>
    <row r="310" spans="16:27" x14ac:dyDescent="0.2"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</row>
    <row r="311" spans="16:27" x14ac:dyDescent="0.2"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</row>
    <row r="312" spans="16:27" x14ac:dyDescent="0.2"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</row>
    <row r="313" spans="16:27" x14ac:dyDescent="0.2"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</row>
    <row r="314" spans="16:27" x14ac:dyDescent="0.2"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</row>
    <row r="315" spans="16:27" x14ac:dyDescent="0.2"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</row>
    <row r="316" spans="16:27" x14ac:dyDescent="0.2"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</row>
    <row r="317" spans="16:27" x14ac:dyDescent="0.2"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</row>
    <row r="318" spans="16:27" x14ac:dyDescent="0.2"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</row>
    <row r="319" spans="16:27" x14ac:dyDescent="0.2"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</row>
    <row r="320" spans="16:27" x14ac:dyDescent="0.2"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</row>
    <row r="321" spans="16:27" x14ac:dyDescent="0.2"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</row>
    <row r="322" spans="16:27" x14ac:dyDescent="0.2"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</row>
    <row r="323" spans="16:27" x14ac:dyDescent="0.2"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</row>
    <row r="324" spans="16:27" x14ac:dyDescent="0.2"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</row>
    <row r="325" spans="16:27" x14ac:dyDescent="0.2"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</row>
    <row r="326" spans="16:27" x14ac:dyDescent="0.2"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</row>
    <row r="327" spans="16:27" x14ac:dyDescent="0.2"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</row>
    <row r="328" spans="16:27" x14ac:dyDescent="0.2"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</row>
    <row r="329" spans="16:27" x14ac:dyDescent="0.2"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</row>
    <row r="330" spans="16:27" x14ac:dyDescent="0.2"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</row>
    <row r="331" spans="16:27" x14ac:dyDescent="0.2"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</row>
    <row r="332" spans="16:27" x14ac:dyDescent="0.2"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</row>
    <row r="333" spans="16:27" x14ac:dyDescent="0.2"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</row>
    <row r="334" spans="16:27" x14ac:dyDescent="0.2"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</row>
    <row r="335" spans="16:27" x14ac:dyDescent="0.2"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</row>
    <row r="336" spans="16:27" x14ac:dyDescent="0.2"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</row>
    <row r="337" spans="16:27" x14ac:dyDescent="0.2"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</row>
    <row r="338" spans="16:27" x14ac:dyDescent="0.2"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</row>
    <row r="339" spans="16:27" x14ac:dyDescent="0.2"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</row>
    <row r="340" spans="16:27" x14ac:dyDescent="0.2"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</row>
    <row r="341" spans="16:27" x14ac:dyDescent="0.2"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</row>
    <row r="342" spans="16:27" x14ac:dyDescent="0.2"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</row>
    <row r="343" spans="16:27" x14ac:dyDescent="0.2"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</row>
    <row r="344" spans="16:27" x14ac:dyDescent="0.2"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</row>
    <row r="345" spans="16:27" x14ac:dyDescent="0.2"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</row>
    <row r="346" spans="16:27" x14ac:dyDescent="0.2"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</row>
    <row r="347" spans="16:27" x14ac:dyDescent="0.2"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</row>
    <row r="348" spans="16:27" x14ac:dyDescent="0.2"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</row>
    <row r="349" spans="16:27" x14ac:dyDescent="0.2"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</row>
    <row r="350" spans="16:27" x14ac:dyDescent="0.2"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</row>
    <row r="351" spans="16:27" x14ac:dyDescent="0.2"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</row>
    <row r="352" spans="16:27" x14ac:dyDescent="0.2"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</row>
    <row r="353" spans="16:27" x14ac:dyDescent="0.2"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</row>
    <row r="354" spans="16:27" x14ac:dyDescent="0.2"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</row>
    <row r="355" spans="16:27" x14ac:dyDescent="0.2"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</row>
    <row r="356" spans="16:27" x14ac:dyDescent="0.2"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</row>
    <row r="357" spans="16:27" x14ac:dyDescent="0.2"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</row>
    <row r="358" spans="16:27" x14ac:dyDescent="0.2"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</row>
    <row r="359" spans="16:27" x14ac:dyDescent="0.2"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</row>
    <row r="360" spans="16:27" x14ac:dyDescent="0.2"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</row>
    <row r="361" spans="16:27" x14ac:dyDescent="0.2"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</row>
    <row r="362" spans="16:27" x14ac:dyDescent="0.2"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</row>
    <row r="363" spans="16:27" x14ac:dyDescent="0.2"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</row>
    <row r="364" spans="16:27" x14ac:dyDescent="0.2"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</row>
    <row r="365" spans="16:27" x14ac:dyDescent="0.2"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</row>
    <row r="366" spans="16:27" x14ac:dyDescent="0.2"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</row>
    <row r="367" spans="16:27" x14ac:dyDescent="0.2"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</row>
    <row r="368" spans="16:27" x14ac:dyDescent="0.2"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</row>
    <row r="369" spans="16:27" x14ac:dyDescent="0.2"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</row>
    <row r="370" spans="16:27" x14ac:dyDescent="0.2"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</row>
    <row r="371" spans="16:27" x14ac:dyDescent="0.2"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</row>
    <row r="372" spans="16:27" x14ac:dyDescent="0.2"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</row>
    <row r="373" spans="16:27" x14ac:dyDescent="0.2"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</row>
    <row r="374" spans="16:27" x14ac:dyDescent="0.2"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</row>
    <row r="375" spans="16:27" x14ac:dyDescent="0.2"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</row>
    <row r="376" spans="16:27" x14ac:dyDescent="0.2"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</row>
    <row r="377" spans="16:27" x14ac:dyDescent="0.2"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</row>
    <row r="378" spans="16:27" x14ac:dyDescent="0.2"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</row>
    <row r="379" spans="16:27" x14ac:dyDescent="0.2"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</row>
    <row r="380" spans="16:27" x14ac:dyDescent="0.2"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</row>
    <row r="381" spans="16:27" x14ac:dyDescent="0.2"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</row>
    <row r="382" spans="16:27" x14ac:dyDescent="0.2"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</row>
    <row r="383" spans="16:27" x14ac:dyDescent="0.2"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</row>
    <row r="384" spans="16:27" x14ac:dyDescent="0.2"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</row>
    <row r="385" spans="16:27" x14ac:dyDescent="0.2"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</row>
    <row r="386" spans="16:27" x14ac:dyDescent="0.2"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</row>
    <row r="387" spans="16:27" x14ac:dyDescent="0.2"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</row>
    <row r="388" spans="16:27" x14ac:dyDescent="0.2"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</row>
    <row r="389" spans="16:27" x14ac:dyDescent="0.2"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</row>
    <row r="390" spans="16:27" x14ac:dyDescent="0.2"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</row>
    <row r="391" spans="16:27" x14ac:dyDescent="0.2"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</row>
    <row r="392" spans="16:27" x14ac:dyDescent="0.2"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</row>
    <row r="393" spans="16:27" x14ac:dyDescent="0.2"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</row>
    <row r="394" spans="16:27" x14ac:dyDescent="0.2"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</row>
    <row r="395" spans="16:27" x14ac:dyDescent="0.2"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</row>
    <row r="396" spans="16:27" x14ac:dyDescent="0.2"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</row>
    <row r="397" spans="16:27" x14ac:dyDescent="0.2"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</row>
    <row r="398" spans="16:27" x14ac:dyDescent="0.2"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</row>
    <row r="399" spans="16:27" x14ac:dyDescent="0.2"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</row>
    <row r="400" spans="16:27" x14ac:dyDescent="0.2"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</row>
    <row r="401" spans="16:27" x14ac:dyDescent="0.2"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</row>
    <row r="402" spans="16:27" x14ac:dyDescent="0.2"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</row>
    <row r="403" spans="16:27" x14ac:dyDescent="0.2"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</row>
    <row r="404" spans="16:27" x14ac:dyDescent="0.2"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</row>
    <row r="405" spans="16:27" x14ac:dyDescent="0.2"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</row>
    <row r="406" spans="16:27" x14ac:dyDescent="0.2"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</row>
    <row r="407" spans="16:27" x14ac:dyDescent="0.2"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</row>
    <row r="408" spans="16:27" x14ac:dyDescent="0.2"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</row>
    <row r="409" spans="16:27" x14ac:dyDescent="0.2"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</row>
    <row r="410" spans="16:27" x14ac:dyDescent="0.2"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</row>
    <row r="411" spans="16:27" x14ac:dyDescent="0.2"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</row>
    <row r="412" spans="16:27" x14ac:dyDescent="0.2"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</row>
    <row r="413" spans="16:27" x14ac:dyDescent="0.2"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</row>
    <row r="414" spans="16:27" x14ac:dyDescent="0.2"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</row>
    <row r="415" spans="16:27" x14ac:dyDescent="0.2"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</row>
    <row r="416" spans="16:27" x14ac:dyDescent="0.2"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</row>
    <row r="417" spans="16:27" x14ac:dyDescent="0.2"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</row>
    <row r="418" spans="16:27" x14ac:dyDescent="0.2"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</row>
    <row r="419" spans="16:27" x14ac:dyDescent="0.2"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</row>
    <row r="420" spans="16:27" x14ac:dyDescent="0.2"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</row>
    <row r="421" spans="16:27" x14ac:dyDescent="0.2"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</row>
    <row r="422" spans="16:27" x14ac:dyDescent="0.2"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</row>
    <row r="423" spans="16:27" x14ac:dyDescent="0.2"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</row>
    <row r="424" spans="16:27" x14ac:dyDescent="0.2"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</row>
    <row r="425" spans="16:27" x14ac:dyDescent="0.2"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</row>
    <row r="426" spans="16:27" x14ac:dyDescent="0.2"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</row>
    <row r="427" spans="16:27" x14ac:dyDescent="0.2"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</row>
    <row r="428" spans="16:27" x14ac:dyDescent="0.2"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</row>
    <row r="429" spans="16:27" x14ac:dyDescent="0.2"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</row>
    <row r="430" spans="16:27" x14ac:dyDescent="0.2"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</row>
    <row r="431" spans="16:27" x14ac:dyDescent="0.2"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</row>
    <row r="432" spans="16:27" x14ac:dyDescent="0.2"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</row>
    <row r="433" spans="16:27" x14ac:dyDescent="0.2"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</row>
    <row r="434" spans="16:27" x14ac:dyDescent="0.2"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</row>
    <row r="435" spans="16:27" x14ac:dyDescent="0.2"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</row>
    <row r="436" spans="16:27" x14ac:dyDescent="0.2"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</row>
    <row r="437" spans="16:27" x14ac:dyDescent="0.2"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</row>
    <row r="438" spans="16:27" x14ac:dyDescent="0.2"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</row>
    <row r="439" spans="16:27" x14ac:dyDescent="0.2"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</row>
    <row r="440" spans="16:27" x14ac:dyDescent="0.2"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</row>
    <row r="441" spans="16:27" x14ac:dyDescent="0.2"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</row>
    <row r="442" spans="16:27" x14ac:dyDescent="0.2"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</row>
    <row r="443" spans="16:27" x14ac:dyDescent="0.2"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</row>
    <row r="444" spans="16:27" x14ac:dyDescent="0.2"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</row>
    <row r="445" spans="16:27" x14ac:dyDescent="0.2"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</row>
    <row r="446" spans="16:27" x14ac:dyDescent="0.2"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</row>
    <row r="447" spans="16:27" x14ac:dyDescent="0.2"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</row>
    <row r="448" spans="16:27" x14ac:dyDescent="0.2"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</row>
    <row r="449" spans="16:27" x14ac:dyDescent="0.2"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</row>
    <row r="450" spans="16:27" x14ac:dyDescent="0.2"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</row>
    <row r="451" spans="16:27" x14ac:dyDescent="0.2"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</row>
    <row r="452" spans="16:27" x14ac:dyDescent="0.2"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</row>
    <row r="453" spans="16:27" x14ac:dyDescent="0.2"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</row>
    <row r="454" spans="16:27" x14ac:dyDescent="0.2"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</row>
    <row r="455" spans="16:27" x14ac:dyDescent="0.2"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</row>
    <row r="456" spans="16:27" x14ac:dyDescent="0.2"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</row>
    <row r="457" spans="16:27" x14ac:dyDescent="0.2"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</row>
    <row r="458" spans="16:27" x14ac:dyDescent="0.2"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</row>
    <row r="459" spans="16:27" x14ac:dyDescent="0.2"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</row>
    <row r="460" spans="16:27" x14ac:dyDescent="0.2"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</row>
    <row r="461" spans="16:27" x14ac:dyDescent="0.2"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</row>
    <row r="462" spans="16:27" x14ac:dyDescent="0.2"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</row>
    <row r="463" spans="16:27" x14ac:dyDescent="0.2"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</row>
    <row r="464" spans="16:27" x14ac:dyDescent="0.2"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</row>
    <row r="465" spans="16:27" x14ac:dyDescent="0.2"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</row>
    <row r="466" spans="16:27" x14ac:dyDescent="0.2"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</row>
    <row r="467" spans="16:27" x14ac:dyDescent="0.2"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</row>
    <row r="468" spans="16:27" x14ac:dyDescent="0.2"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</row>
    <row r="469" spans="16:27" x14ac:dyDescent="0.2"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</row>
    <row r="470" spans="16:27" x14ac:dyDescent="0.2"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</row>
    <row r="471" spans="16:27" x14ac:dyDescent="0.2"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</row>
    <row r="472" spans="16:27" x14ac:dyDescent="0.2"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</row>
    <row r="473" spans="16:27" x14ac:dyDescent="0.2"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</row>
    <row r="474" spans="16:27" x14ac:dyDescent="0.2"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</row>
    <row r="475" spans="16:27" x14ac:dyDescent="0.2"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</row>
    <row r="476" spans="16:27" x14ac:dyDescent="0.2"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</row>
    <row r="477" spans="16:27" x14ac:dyDescent="0.2"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</row>
    <row r="478" spans="16:27" x14ac:dyDescent="0.2"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</row>
    <row r="479" spans="16:27" x14ac:dyDescent="0.2"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</row>
    <row r="480" spans="16:27" x14ac:dyDescent="0.2"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</row>
    <row r="481" spans="16:27" x14ac:dyDescent="0.2"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</row>
    <row r="482" spans="16:27" x14ac:dyDescent="0.2"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</row>
    <row r="483" spans="16:27" x14ac:dyDescent="0.2"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</row>
    <row r="484" spans="16:27" x14ac:dyDescent="0.2"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</row>
    <row r="485" spans="16:27" x14ac:dyDescent="0.2"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</row>
    <row r="486" spans="16:27" x14ac:dyDescent="0.2"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</row>
    <row r="487" spans="16:27" x14ac:dyDescent="0.2"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</row>
    <row r="488" spans="16:27" x14ac:dyDescent="0.2"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</row>
    <row r="489" spans="16:27" x14ac:dyDescent="0.2"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</row>
    <row r="490" spans="16:27" x14ac:dyDescent="0.2"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</row>
    <row r="491" spans="16:27" x14ac:dyDescent="0.2"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</row>
    <row r="492" spans="16:27" x14ac:dyDescent="0.2"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</row>
    <row r="493" spans="16:27" x14ac:dyDescent="0.2"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</row>
    <row r="494" spans="16:27" x14ac:dyDescent="0.2"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</row>
    <row r="495" spans="16:27" x14ac:dyDescent="0.2"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</row>
    <row r="496" spans="16:27" x14ac:dyDescent="0.2"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</row>
    <row r="497" spans="16:27" x14ac:dyDescent="0.2"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</row>
    <row r="498" spans="16:27" x14ac:dyDescent="0.2"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</row>
    <row r="499" spans="16:27" x14ac:dyDescent="0.2"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</row>
    <row r="500" spans="16:27" x14ac:dyDescent="0.2"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</row>
    <row r="501" spans="16:27" x14ac:dyDescent="0.2"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</row>
    <row r="502" spans="16:27" x14ac:dyDescent="0.2"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</row>
    <row r="503" spans="16:27" x14ac:dyDescent="0.2"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</row>
    <row r="504" spans="16:27" x14ac:dyDescent="0.2"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</row>
    <row r="505" spans="16:27" x14ac:dyDescent="0.2"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</row>
    <row r="506" spans="16:27" x14ac:dyDescent="0.2"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</row>
    <row r="507" spans="16:27" x14ac:dyDescent="0.2"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</row>
    <row r="508" spans="16:27" x14ac:dyDescent="0.2"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  <c r="AA508" s="38"/>
    </row>
    <row r="509" spans="16:27" x14ac:dyDescent="0.2"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</row>
    <row r="510" spans="16:27" x14ac:dyDescent="0.2"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</row>
    <row r="511" spans="16:27" x14ac:dyDescent="0.2"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  <c r="AA511" s="38"/>
    </row>
    <row r="512" spans="16:27" x14ac:dyDescent="0.2"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</row>
    <row r="513" spans="16:27" x14ac:dyDescent="0.2"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  <c r="AA513" s="38"/>
    </row>
    <row r="514" spans="16:27" x14ac:dyDescent="0.2"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38"/>
    </row>
    <row r="515" spans="16:27" x14ac:dyDescent="0.2"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  <c r="AA515" s="38"/>
    </row>
    <row r="516" spans="16:27" x14ac:dyDescent="0.2"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</row>
    <row r="517" spans="16:27" x14ac:dyDescent="0.2"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</row>
    <row r="518" spans="16:27" x14ac:dyDescent="0.2"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</row>
    <row r="519" spans="16:27" x14ac:dyDescent="0.2"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</row>
    <row r="520" spans="16:27" x14ac:dyDescent="0.2"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</row>
    <row r="521" spans="16:27" x14ac:dyDescent="0.2"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</row>
    <row r="522" spans="16:27" x14ac:dyDescent="0.2"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</row>
    <row r="523" spans="16:27" x14ac:dyDescent="0.2"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</row>
    <row r="524" spans="16:27" x14ac:dyDescent="0.2"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</row>
    <row r="525" spans="16:27" x14ac:dyDescent="0.2"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</row>
    <row r="526" spans="16:27" x14ac:dyDescent="0.2"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</row>
    <row r="527" spans="16:27" x14ac:dyDescent="0.2"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</row>
    <row r="528" spans="16:27" x14ac:dyDescent="0.2"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</row>
    <row r="529" spans="16:27" x14ac:dyDescent="0.2"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</row>
    <row r="530" spans="16:27" x14ac:dyDescent="0.2"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</row>
    <row r="531" spans="16:27" x14ac:dyDescent="0.2"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</row>
    <row r="532" spans="16:27" x14ac:dyDescent="0.2"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</row>
    <row r="533" spans="16:27" x14ac:dyDescent="0.2"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</row>
    <row r="534" spans="16:27" x14ac:dyDescent="0.2"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</row>
    <row r="535" spans="16:27" x14ac:dyDescent="0.2"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</row>
    <row r="536" spans="16:27" x14ac:dyDescent="0.2"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</row>
    <row r="537" spans="16:27" x14ac:dyDescent="0.2"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  <c r="AA537" s="38"/>
    </row>
    <row r="538" spans="16:27" x14ac:dyDescent="0.2"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</row>
    <row r="539" spans="16:27" x14ac:dyDescent="0.2"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  <c r="AA539" s="38"/>
    </row>
    <row r="540" spans="16:27" x14ac:dyDescent="0.2"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  <c r="AA540" s="38"/>
    </row>
    <row r="541" spans="16:27" x14ac:dyDescent="0.2"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</row>
    <row r="542" spans="16:27" x14ac:dyDescent="0.2"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</row>
    <row r="543" spans="16:27" x14ac:dyDescent="0.2"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</row>
    <row r="544" spans="16:27" x14ac:dyDescent="0.2"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</row>
    <row r="545" spans="16:27" x14ac:dyDescent="0.2"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</row>
    <row r="546" spans="16:27" x14ac:dyDescent="0.2"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</row>
    <row r="547" spans="16:27" x14ac:dyDescent="0.2"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</row>
    <row r="548" spans="16:27" x14ac:dyDescent="0.2"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  <c r="AA548" s="38"/>
    </row>
    <row r="549" spans="16:27" x14ac:dyDescent="0.2"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</row>
    <row r="550" spans="16:27" x14ac:dyDescent="0.2"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  <c r="AA550" s="38"/>
    </row>
    <row r="551" spans="16:27" x14ac:dyDescent="0.2"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</row>
    <row r="552" spans="16:27" x14ac:dyDescent="0.2"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  <c r="AA552" s="38"/>
    </row>
    <row r="553" spans="16:27" x14ac:dyDescent="0.2"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  <c r="AA553" s="38"/>
    </row>
    <row r="554" spans="16:27" x14ac:dyDescent="0.2"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/>
    </row>
    <row r="555" spans="16:27" x14ac:dyDescent="0.2"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</row>
    <row r="556" spans="16:27" x14ac:dyDescent="0.2"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</row>
    <row r="557" spans="16:27" x14ac:dyDescent="0.2"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</row>
    <row r="558" spans="16:27" x14ac:dyDescent="0.2"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</row>
    <row r="559" spans="16:27" x14ac:dyDescent="0.2"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</row>
    <row r="560" spans="16:27" x14ac:dyDescent="0.2"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</row>
    <row r="561" spans="16:27" x14ac:dyDescent="0.2"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</row>
    <row r="562" spans="16:27" x14ac:dyDescent="0.2"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</row>
    <row r="563" spans="16:27" x14ac:dyDescent="0.2"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</row>
    <row r="564" spans="16:27" x14ac:dyDescent="0.2"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</row>
    <row r="565" spans="16:27" x14ac:dyDescent="0.2"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</row>
    <row r="566" spans="16:27" x14ac:dyDescent="0.2"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</row>
    <row r="567" spans="16:27" x14ac:dyDescent="0.2"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</row>
    <row r="568" spans="16:27" x14ac:dyDescent="0.2"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</row>
    <row r="569" spans="16:27" x14ac:dyDescent="0.2"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</row>
    <row r="570" spans="16:27" x14ac:dyDescent="0.2"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</row>
    <row r="571" spans="16:27" x14ac:dyDescent="0.2"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</row>
    <row r="572" spans="16:27" x14ac:dyDescent="0.2"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</row>
    <row r="573" spans="16:27" x14ac:dyDescent="0.2"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</row>
    <row r="574" spans="16:27" x14ac:dyDescent="0.2"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</row>
    <row r="575" spans="16:27" x14ac:dyDescent="0.2"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  <c r="AA575" s="38"/>
    </row>
    <row r="576" spans="16:27" x14ac:dyDescent="0.2"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</row>
    <row r="577" spans="16:27" x14ac:dyDescent="0.2"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</row>
    <row r="578" spans="16:27" x14ac:dyDescent="0.2"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</row>
    <row r="579" spans="16:27" x14ac:dyDescent="0.2"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  <c r="AA579" s="38"/>
    </row>
    <row r="580" spans="16:27" x14ac:dyDescent="0.2"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  <c r="AA580" s="38"/>
    </row>
    <row r="581" spans="16:27" x14ac:dyDescent="0.2"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A581" s="38"/>
    </row>
    <row r="582" spans="16:27" x14ac:dyDescent="0.2"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</row>
    <row r="583" spans="16:27" x14ac:dyDescent="0.2"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  <c r="AA583" s="38"/>
    </row>
    <row r="584" spans="16:27" x14ac:dyDescent="0.2"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8"/>
    </row>
    <row r="585" spans="16:27" x14ac:dyDescent="0.2"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</row>
    <row r="586" spans="16:27" x14ac:dyDescent="0.2"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</row>
    <row r="587" spans="16:27" x14ac:dyDescent="0.2"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</row>
    <row r="588" spans="16:27" x14ac:dyDescent="0.2"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</row>
    <row r="589" spans="16:27" x14ac:dyDescent="0.2"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  <c r="AA589" s="38"/>
    </row>
    <row r="590" spans="16:27" x14ac:dyDescent="0.2"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</row>
    <row r="591" spans="16:27" x14ac:dyDescent="0.2"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</row>
    <row r="592" spans="16:27" x14ac:dyDescent="0.2"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</row>
    <row r="593" spans="16:27" x14ac:dyDescent="0.2"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</row>
    <row r="594" spans="16:27" x14ac:dyDescent="0.2"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</row>
    <row r="595" spans="16:27" x14ac:dyDescent="0.2"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</row>
    <row r="596" spans="16:27" x14ac:dyDescent="0.2"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  <c r="AA596" s="38"/>
    </row>
    <row r="597" spans="16:27" x14ac:dyDescent="0.2"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</row>
    <row r="598" spans="16:27" x14ac:dyDescent="0.2"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</row>
    <row r="599" spans="16:27" x14ac:dyDescent="0.2"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</row>
    <row r="600" spans="16:27" x14ac:dyDescent="0.2"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</row>
    <row r="601" spans="16:27" x14ac:dyDescent="0.2"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  <c r="AA601" s="38"/>
    </row>
    <row r="602" spans="16:27" x14ac:dyDescent="0.2"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  <c r="AA602" s="38"/>
    </row>
    <row r="603" spans="16:27" x14ac:dyDescent="0.2"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</row>
    <row r="604" spans="16:27" x14ac:dyDescent="0.2"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8"/>
    </row>
    <row r="605" spans="16:27" x14ac:dyDescent="0.2"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</row>
    <row r="606" spans="16:27" x14ac:dyDescent="0.2"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</row>
    <row r="607" spans="16:27" x14ac:dyDescent="0.2"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  <c r="AA607" s="38"/>
    </row>
    <row r="608" spans="16:27" x14ac:dyDescent="0.2"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A608" s="38"/>
    </row>
    <row r="609" spans="16:27" x14ac:dyDescent="0.2"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  <c r="AA609" s="38"/>
    </row>
    <row r="610" spans="16:27" x14ac:dyDescent="0.2"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  <c r="AA610" s="38"/>
    </row>
    <row r="611" spans="16:27" x14ac:dyDescent="0.2"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  <c r="AA611" s="38"/>
    </row>
    <row r="612" spans="16:27" x14ac:dyDescent="0.2"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  <c r="AA612" s="38"/>
    </row>
    <row r="613" spans="16:27" x14ac:dyDescent="0.2"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  <c r="AA613" s="38"/>
    </row>
    <row r="614" spans="16:27" x14ac:dyDescent="0.2"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  <c r="AA614" s="38"/>
    </row>
    <row r="615" spans="16:27" x14ac:dyDescent="0.2"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</row>
    <row r="616" spans="16:27" x14ac:dyDescent="0.2"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  <c r="AA616" s="38"/>
    </row>
    <row r="617" spans="16:27" x14ac:dyDescent="0.2"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</row>
    <row r="618" spans="16:27" x14ac:dyDescent="0.2"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</row>
    <row r="619" spans="16:27" x14ac:dyDescent="0.2"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</row>
    <row r="620" spans="16:27" x14ac:dyDescent="0.2"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</row>
    <row r="621" spans="16:27" x14ac:dyDescent="0.2"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</row>
    <row r="622" spans="16:27" x14ac:dyDescent="0.2"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</row>
    <row r="623" spans="16:27" x14ac:dyDescent="0.2"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</row>
    <row r="624" spans="16:27" x14ac:dyDescent="0.2"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</row>
    <row r="625" spans="16:27" x14ac:dyDescent="0.2"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</row>
    <row r="626" spans="16:27" x14ac:dyDescent="0.2"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</row>
    <row r="627" spans="16:27" x14ac:dyDescent="0.2"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</row>
    <row r="628" spans="16:27" x14ac:dyDescent="0.2"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</row>
    <row r="629" spans="16:27" x14ac:dyDescent="0.2"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</row>
    <row r="630" spans="16:27" x14ac:dyDescent="0.2"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</row>
    <row r="631" spans="16:27" x14ac:dyDescent="0.2"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</row>
    <row r="632" spans="16:27" x14ac:dyDescent="0.2"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</row>
    <row r="633" spans="16:27" x14ac:dyDescent="0.2"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</row>
    <row r="634" spans="16:27" x14ac:dyDescent="0.2"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  <c r="AA634" s="38"/>
    </row>
    <row r="635" spans="16:27" x14ac:dyDescent="0.2"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</row>
    <row r="636" spans="16:27" x14ac:dyDescent="0.2"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  <c r="AA636" s="38"/>
    </row>
    <row r="637" spans="16:27" x14ac:dyDescent="0.2"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</row>
    <row r="638" spans="16:27" x14ac:dyDescent="0.2"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  <c r="AA638" s="38"/>
    </row>
    <row r="639" spans="16:27" x14ac:dyDescent="0.2"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  <c r="AA639" s="38"/>
    </row>
    <row r="640" spans="16:27" x14ac:dyDescent="0.2"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</row>
    <row r="641" spans="16:27" x14ac:dyDescent="0.2"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</row>
    <row r="642" spans="16:27" x14ac:dyDescent="0.2"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  <c r="AA642" s="38"/>
    </row>
    <row r="643" spans="16:27" x14ac:dyDescent="0.2"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8"/>
    </row>
    <row r="644" spans="16:27" x14ac:dyDescent="0.2"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</row>
    <row r="645" spans="16:27" x14ac:dyDescent="0.2"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  <c r="AA645" s="38"/>
    </row>
    <row r="646" spans="16:27" x14ac:dyDescent="0.2"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  <c r="AA646" s="38"/>
    </row>
    <row r="647" spans="16:27" x14ac:dyDescent="0.2"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</row>
    <row r="648" spans="16:27" x14ac:dyDescent="0.2"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  <c r="AA648" s="38"/>
    </row>
    <row r="649" spans="16:27" x14ac:dyDescent="0.2"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  <c r="AA649" s="38"/>
    </row>
    <row r="650" spans="16:27" x14ac:dyDescent="0.2"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  <c r="AA650" s="38"/>
    </row>
    <row r="651" spans="16:27" x14ac:dyDescent="0.2"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  <c r="AA651" s="38"/>
    </row>
    <row r="652" spans="16:27" x14ac:dyDescent="0.2"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  <c r="AA652" s="38"/>
    </row>
    <row r="653" spans="16:27" x14ac:dyDescent="0.2"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  <c r="AA653" s="38"/>
    </row>
    <row r="654" spans="16:27" x14ac:dyDescent="0.2"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  <c r="AA654" s="38"/>
    </row>
    <row r="655" spans="16:27" x14ac:dyDescent="0.2"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  <c r="AA655" s="38"/>
    </row>
    <row r="656" spans="16:27" x14ac:dyDescent="0.2"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  <c r="AA656" s="38"/>
    </row>
    <row r="657" spans="16:27" x14ac:dyDescent="0.2"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  <c r="AA657" s="38"/>
    </row>
    <row r="658" spans="16:27" x14ac:dyDescent="0.2"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  <c r="AA658" s="38"/>
    </row>
    <row r="659" spans="16:27" x14ac:dyDescent="0.2"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  <c r="AA659" s="38"/>
    </row>
    <row r="660" spans="16:27" x14ac:dyDescent="0.2"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  <c r="AA660" s="38"/>
    </row>
    <row r="661" spans="16:27" x14ac:dyDescent="0.2"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  <c r="AA661" s="38"/>
    </row>
    <row r="662" spans="16:27" x14ac:dyDescent="0.2"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  <c r="AA662" s="38"/>
    </row>
    <row r="663" spans="16:27" x14ac:dyDescent="0.2"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  <c r="AA663" s="38"/>
    </row>
    <row r="664" spans="16:27" x14ac:dyDescent="0.2"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8"/>
    </row>
    <row r="665" spans="16:27" x14ac:dyDescent="0.2"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  <c r="AA665" s="38"/>
    </row>
    <row r="666" spans="16:27" x14ac:dyDescent="0.2"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  <c r="AA666" s="38"/>
    </row>
    <row r="667" spans="16:27" x14ac:dyDescent="0.2"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  <c r="AA667" s="38"/>
    </row>
    <row r="668" spans="16:27" x14ac:dyDescent="0.2"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  <c r="AA668" s="38"/>
    </row>
    <row r="669" spans="16:27" x14ac:dyDescent="0.2"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  <c r="AA669" s="38"/>
    </row>
    <row r="670" spans="16:27" x14ac:dyDescent="0.2"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  <c r="AA670" s="38"/>
    </row>
    <row r="671" spans="16:27" x14ac:dyDescent="0.2"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  <c r="AA671" s="38"/>
    </row>
    <row r="672" spans="16:27" x14ac:dyDescent="0.2"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  <c r="AA672" s="38"/>
    </row>
    <row r="673" spans="16:27" x14ac:dyDescent="0.2"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  <c r="AA673" s="38"/>
    </row>
    <row r="674" spans="16:27" x14ac:dyDescent="0.2"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  <c r="AA674" s="38"/>
    </row>
    <row r="675" spans="16:27" x14ac:dyDescent="0.2"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  <c r="AA675" s="38"/>
    </row>
    <row r="676" spans="16:27" x14ac:dyDescent="0.2"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  <c r="AA676" s="38"/>
    </row>
    <row r="677" spans="16:27" x14ac:dyDescent="0.2"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  <c r="AA677" s="38"/>
    </row>
    <row r="678" spans="16:27" x14ac:dyDescent="0.2"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  <c r="AA678" s="38"/>
    </row>
    <row r="679" spans="16:27" x14ac:dyDescent="0.2"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  <c r="AA679" s="38"/>
    </row>
    <row r="680" spans="16:27" x14ac:dyDescent="0.2"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  <c r="AA680" s="38"/>
    </row>
    <row r="681" spans="16:27" x14ac:dyDescent="0.2"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  <c r="AA681" s="38"/>
    </row>
    <row r="682" spans="16:27" x14ac:dyDescent="0.2"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  <c r="AA682" s="38"/>
    </row>
    <row r="683" spans="16:27" x14ac:dyDescent="0.2"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  <c r="AA683" s="38"/>
    </row>
    <row r="684" spans="16:27" x14ac:dyDescent="0.2"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  <c r="AA684" s="38"/>
    </row>
    <row r="685" spans="16:27" x14ac:dyDescent="0.2"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  <c r="AA685" s="38"/>
    </row>
    <row r="686" spans="16:27" x14ac:dyDescent="0.2"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  <c r="AA686" s="38"/>
    </row>
    <row r="687" spans="16:27" x14ac:dyDescent="0.2"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  <c r="AA687" s="38"/>
    </row>
    <row r="688" spans="16:27" x14ac:dyDescent="0.2"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  <c r="AA688" s="38"/>
    </row>
    <row r="689" spans="16:27" x14ac:dyDescent="0.2"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  <c r="AA689" s="38"/>
    </row>
    <row r="690" spans="16:27" x14ac:dyDescent="0.2"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  <c r="AA690" s="38"/>
    </row>
    <row r="691" spans="16:27" x14ac:dyDescent="0.2"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  <c r="AA691" s="38"/>
    </row>
    <row r="692" spans="16:27" x14ac:dyDescent="0.2"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  <c r="AA692" s="38"/>
    </row>
    <row r="693" spans="16:27" x14ac:dyDescent="0.2"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  <c r="AA693" s="38"/>
    </row>
    <row r="694" spans="16:27" x14ac:dyDescent="0.2"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  <c r="AA694" s="38"/>
    </row>
    <row r="695" spans="16:27" x14ac:dyDescent="0.2"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  <c r="AA695" s="38"/>
    </row>
    <row r="696" spans="16:27" x14ac:dyDescent="0.2"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  <c r="AA696" s="38"/>
    </row>
    <row r="697" spans="16:27" x14ac:dyDescent="0.2"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  <c r="AA697" s="38"/>
    </row>
    <row r="698" spans="16:27" x14ac:dyDescent="0.2"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  <c r="AA698" s="38"/>
    </row>
    <row r="699" spans="16:27" x14ac:dyDescent="0.2"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  <c r="AA699" s="38"/>
    </row>
    <row r="700" spans="16:27" x14ac:dyDescent="0.2"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  <c r="AA700" s="38"/>
    </row>
    <row r="701" spans="16:27" x14ac:dyDescent="0.2"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  <c r="AA701" s="38"/>
    </row>
    <row r="702" spans="16:27" x14ac:dyDescent="0.2"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  <c r="AA702" s="38"/>
    </row>
    <row r="703" spans="16:27" x14ac:dyDescent="0.2"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  <c r="AA703" s="38"/>
    </row>
    <row r="704" spans="16:27" x14ac:dyDescent="0.2"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  <c r="AA704" s="38"/>
    </row>
    <row r="705" spans="16:27" x14ac:dyDescent="0.2"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  <c r="AA705" s="38"/>
    </row>
    <row r="706" spans="16:27" x14ac:dyDescent="0.2"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  <c r="AA706" s="38"/>
    </row>
    <row r="707" spans="16:27" x14ac:dyDescent="0.2"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  <c r="AA707" s="38"/>
    </row>
    <row r="708" spans="16:27" x14ac:dyDescent="0.2"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  <c r="AA708" s="38"/>
    </row>
    <row r="709" spans="16:27" x14ac:dyDescent="0.2"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  <c r="AA709" s="38"/>
    </row>
    <row r="710" spans="16:27" x14ac:dyDescent="0.2"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  <c r="AA710" s="38"/>
    </row>
    <row r="711" spans="16:27" x14ac:dyDescent="0.2"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  <c r="AA711" s="38"/>
    </row>
    <row r="712" spans="16:27" x14ac:dyDescent="0.2"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  <c r="AA712" s="38"/>
    </row>
    <row r="713" spans="16:27" x14ac:dyDescent="0.2"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  <c r="AA713" s="38"/>
    </row>
    <row r="714" spans="16:27" x14ac:dyDescent="0.2"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  <c r="AA714" s="38"/>
    </row>
    <row r="715" spans="16:27" x14ac:dyDescent="0.2"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  <c r="AA715" s="38"/>
    </row>
    <row r="716" spans="16:27" x14ac:dyDescent="0.2"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  <c r="AA716" s="38"/>
    </row>
    <row r="717" spans="16:27" x14ac:dyDescent="0.2"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  <c r="AA717" s="38"/>
    </row>
    <row r="718" spans="16:27" x14ac:dyDescent="0.2"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  <c r="AA718" s="38"/>
    </row>
    <row r="719" spans="16:27" x14ac:dyDescent="0.2"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  <c r="AA719" s="38"/>
    </row>
    <row r="720" spans="16:27" x14ac:dyDescent="0.2"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  <c r="AA720" s="38"/>
    </row>
    <row r="721" spans="16:27" x14ac:dyDescent="0.2"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  <c r="AA721" s="38"/>
    </row>
    <row r="722" spans="16:27" x14ac:dyDescent="0.2"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  <c r="AA722" s="38"/>
    </row>
    <row r="723" spans="16:27" x14ac:dyDescent="0.2"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  <c r="AA723" s="38"/>
    </row>
    <row r="724" spans="16:27" x14ac:dyDescent="0.2"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  <c r="AA724" s="38"/>
    </row>
    <row r="725" spans="16:27" x14ac:dyDescent="0.2"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  <c r="AA725" s="38"/>
    </row>
    <row r="726" spans="16:27" x14ac:dyDescent="0.2"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  <c r="AA726" s="38"/>
    </row>
    <row r="727" spans="16:27" x14ac:dyDescent="0.2"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  <c r="AA727" s="38"/>
    </row>
    <row r="728" spans="16:27" x14ac:dyDescent="0.2"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  <c r="AA728" s="38"/>
    </row>
    <row r="729" spans="16:27" x14ac:dyDescent="0.2"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  <c r="AA729" s="38"/>
    </row>
    <row r="730" spans="16:27" x14ac:dyDescent="0.2"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  <c r="AA730" s="38"/>
    </row>
    <row r="731" spans="16:27" x14ac:dyDescent="0.2"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  <c r="AA731" s="38"/>
    </row>
    <row r="732" spans="16:27" x14ac:dyDescent="0.2"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  <c r="AA732" s="38"/>
    </row>
    <row r="733" spans="16:27" x14ac:dyDescent="0.2"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  <c r="AA733" s="38"/>
    </row>
    <row r="734" spans="16:27" x14ac:dyDescent="0.2"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  <c r="AA734" s="38"/>
    </row>
    <row r="735" spans="16:27" x14ac:dyDescent="0.2"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  <c r="AA735" s="38"/>
    </row>
    <row r="736" spans="16:27" x14ac:dyDescent="0.2"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  <c r="AA736" s="38"/>
    </row>
    <row r="737" spans="16:27" x14ac:dyDescent="0.2"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  <c r="AA737" s="38"/>
    </row>
    <row r="738" spans="16:27" x14ac:dyDescent="0.2"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  <c r="AA738" s="38"/>
    </row>
    <row r="739" spans="16:27" x14ac:dyDescent="0.2"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  <c r="AA739" s="38"/>
    </row>
    <row r="740" spans="16:27" x14ac:dyDescent="0.2"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  <c r="AA740" s="38"/>
    </row>
    <row r="741" spans="16:27" x14ac:dyDescent="0.2"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  <c r="AA741" s="38"/>
    </row>
    <row r="742" spans="16:27" x14ac:dyDescent="0.2"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  <c r="AA742" s="38"/>
    </row>
    <row r="743" spans="16:27" x14ac:dyDescent="0.2"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  <c r="AA743" s="38"/>
    </row>
    <row r="744" spans="16:27" x14ac:dyDescent="0.2"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  <c r="AA744" s="38"/>
    </row>
    <row r="745" spans="16:27" x14ac:dyDescent="0.2"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  <c r="AA745" s="38"/>
    </row>
    <row r="746" spans="16:27" x14ac:dyDescent="0.2"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  <c r="AA746" s="38"/>
    </row>
    <row r="747" spans="16:27" x14ac:dyDescent="0.2"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  <c r="AA747" s="38"/>
    </row>
    <row r="748" spans="16:27" x14ac:dyDescent="0.2"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  <c r="AA748" s="38"/>
    </row>
    <row r="749" spans="16:27" x14ac:dyDescent="0.2"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  <c r="AA749" s="38"/>
    </row>
    <row r="750" spans="16:27" x14ac:dyDescent="0.2"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  <c r="AA750" s="38"/>
    </row>
    <row r="751" spans="16:27" x14ac:dyDescent="0.2"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  <c r="AA751" s="38"/>
    </row>
    <row r="752" spans="16:27" x14ac:dyDescent="0.2"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  <c r="AA752" s="38"/>
    </row>
    <row r="753" spans="16:27" x14ac:dyDescent="0.2"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  <c r="AA753" s="38"/>
    </row>
    <row r="754" spans="16:27" x14ac:dyDescent="0.2"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  <c r="AA754" s="38"/>
    </row>
    <row r="755" spans="16:27" x14ac:dyDescent="0.2"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  <c r="AA755" s="38"/>
    </row>
    <row r="756" spans="16:27" x14ac:dyDescent="0.2"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  <c r="AA756" s="38"/>
    </row>
    <row r="757" spans="16:27" x14ac:dyDescent="0.2"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  <c r="AA757" s="38"/>
    </row>
    <row r="758" spans="16:27" x14ac:dyDescent="0.2"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  <c r="AA758" s="38"/>
    </row>
    <row r="759" spans="16:27" x14ac:dyDescent="0.2"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  <c r="AA759" s="38"/>
    </row>
    <row r="760" spans="16:27" x14ac:dyDescent="0.2"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  <c r="AA760" s="38"/>
    </row>
    <row r="761" spans="16:27" x14ac:dyDescent="0.2"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  <c r="AA761" s="38"/>
    </row>
    <row r="762" spans="16:27" x14ac:dyDescent="0.2"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  <c r="AA762" s="38"/>
    </row>
    <row r="763" spans="16:27" x14ac:dyDescent="0.2"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  <c r="AA763" s="38"/>
    </row>
    <row r="764" spans="16:27" x14ac:dyDescent="0.2"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  <c r="AA764" s="38"/>
    </row>
    <row r="765" spans="16:27" x14ac:dyDescent="0.2"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  <c r="AA765" s="38"/>
    </row>
    <row r="766" spans="16:27" x14ac:dyDescent="0.2"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  <c r="AA766" s="38"/>
    </row>
    <row r="767" spans="16:27" x14ac:dyDescent="0.2"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  <c r="AA767" s="38"/>
    </row>
    <row r="768" spans="16:27" x14ac:dyDescent="0.2"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  <c r="AA768" s="38"/>
    </row>
    <row r="769" spans="16:27" x14ac:dyDescent="0.2"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  <c r="AA769" s="38"/>
    </row>
    <row r="770" spans="16:27" x14ac:dyDescent="0.2"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  <c r="AA770" s="38"/>
    </row>
    <row r="771" spans="16:27" x14ac:dyDescent="0.2"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  <c r="AA771" s="38"/>
    </row>
    <row r="772" spans="16:27" x14ac:dyDescent="0.2"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  <c r="AA772" s="38"/>
    </row>
    <row r="773" spans="16:27" x14ac:dyDescent="0.2"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  <c r="AA773" s="38"/>
    </row>
    <row r="774" spans="16:27" x14ac:dyDescent="0.2"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  <c r="AA774" s="38"/>
    </row>
    <row r="775" spans="16:27" x14ac:dyDescent="0.2"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  <c r="AA775" s="38"/>
    </row>
    <row r="776" spans="16:27" x14ac:dyDescent="0.2"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  <c r="AA776" s="38"/>
    </row>
    <row r="777" spans="16:27" x14ac:dyDescent="0.2"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  <c r="AA777" s="38"/>
    </row>
    <row r="778" spans="16:27" x14ac:dyDescent="0.2"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  <c r="AA778" s="38"/>
    </row>
    <row r="779" spans="16:27" x14ac:dyDescent="0.2"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  <c r="AA779" s="38"/>
    </row>
    <row r="780" spans="16:27" x14ac:dyDescent="0.2"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  <c r="AA780" s="38"/>
    </row>
    <row r="781" spans="16:27" x14ac:dyDescent="0.2"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  <c r="AA781" s="38"/>
    </row>
    <row r="782" spans="16:27" x14ac:dyDescent="0.2"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  <c r="AA782" s="38"/>
    </row>
    <row r="783" spans="16:27" x14ac:dyDescent="0.2"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  <c r="AA783" s="38"/>
    </row>
    <row r="784" spans="16:27" x14ac:dyDescent="0.2"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  <c r="AA784" s="38"/>
    </row>
    <row r="785" spans="16:27" x14ac:dyDescent="0.2"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  <c r="AA785" s="38"/>
    </row>
    <row r="786" spans="16:27" x14ac:dyDescent="0.2"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  <c r="AA786" s="38"/>
    </row>
    <row r="787" spans="16:27" x14ac:dyDescent="0.2"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  <c r="AA787" s="38"/>
    </row>
    <row r="788" spans="16:27" x14ac:dyDescent="0.2"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  <c r="AA788" s="38"/>
    </row>
    <row r="789" spans="16:27" x14ac:dyDescent="0.2"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  <c r="AA789" s="38"/>
    </row>
    <row r="790" spans="16:27" x14ac:dyDescent="0.2"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  <c r="AA790" s="38"/>
    </row>
    <row r="791" spans="16:27" x14ac:dyDescent="0.2"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  <c r="AA791" s="38"/>
    </row>
    <row r="792" spans="16:27" x14ac:dyDescent="0.2"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  <c r="AA792" s="38"/>
    </row>
    <row r="793" spans="16:27" x14ac:dyDescent="0.2"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  <c r="AA793" s="38"/>
    </row>
    <row r="794" spans="16:27" x14ac:dyDescent="0.2"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  <c r="AA794" s="38"/>
    </row>
    <row r="795" spans="16:27" x14ac:dyDescent="0.2"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  <c r="AA795" s="38"/>
    </row>
    <row r="796" spans="16:27" x14ac:dyDescent="0.2"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  <c r="AA796" s="38"/>
    </row>
    <row r="797" spans="16:27" x14ac:dyDescent="0.2"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  <c r="AA797" s="38"/>
    </row>
    <row r="798" spans="16:27" x14ac:dyDescent="0.2"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  <c r="AA798" s="38"/>
    </row>
    <row r="799" spans="16:27" x14ac:dyDescent="0.2"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  <c r="AA799" s="38"/>
    </row>
    <row r="800" spans="16:27" x14ac:dyDescent="0.2"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  <c r="AA800" s="38"/>
    </row>
    <row r="801" spans="16:27" x14ac:dyDescent="0.2"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  <c r="AA801" s="38"/>
    </row>
    <row r="802" spans="16:27" x14ac:dyDescent="0.2"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  <c r="AA802" s="38"/>
    </row>
    <row r="803" spans="16:27" x14ac:dyDescent="0.2"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  <c r="AA803" s="38"/>
    </row>
    <row r="804" spans="16:27" x14ac:dyDescent="0.2"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  <c r="AA804" s="38"/>
    </row>
    <row r="805" spans="16:27" x14ac:dyDescent="0.2"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  <c r="AA805" s="38"/>
    </row>
    <row r="806" spans="16:27" x14ac:dyDescent="0.2"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  <c r="AA806" s="38"/>
    </row>
    <row r="807" spans="16:27" x14ac:dyDescent="0.2"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  <c r="AA807" s="38"/>
    </row>
    <row r="808" spans="16:27" x14ac:dyDescent="0.2"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  <c r="AA808" s="38"/>
    </row>
    <row r="809" spans="16:27" x14ac:dyDescent="0.2"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  <c r="AA809" s="38"/>
    </row>
    <row r="810" spans="16:27" x14ac:dyDescent="0.2"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  <c r="AA810" s="38"/>
    </row>
    <row r="811" spans="16:27" x14ac:dyDescent="0.2"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  <c r="AA811" s="38"/>
    </row>
    <row r="812" spans="16:27" x14ac:dyDescent="0.2"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  <c r="AA812" s="38"/>
    </row>
    <row r="813" spans="16:27" x14ac:dyDescent="0.2"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  <c r="AA813" s="38"/>
    </row>
    <row r="814" spans="16:27" x14ac:dyDescent="0.2"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  <c r="AA814" s="38"/>
    </row>
    <row r="815" spans="16:27" x14ac:dyDescent="0.2"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  <c r="AA815" s="38"/>
    </row>
    <row r="816" spans="16:27" x14ac:dyDescent="0.2"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  <c r="AA816" s="38"/>
    </row>
    <row r="817" spans="16:27" x14ac:dyDescent="0.2"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  <c r="AA817" s="38"/>
    </row>
    <row r="818" spans="16:27" x14ac:dyDescent="0.2"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  <c r="AA818" s="38"/>
    </row>
    <row r="819" spans="16:27" x14ac:dyDescent="0.2"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  <c r="AA819" s="38"/>
    </row>
    <row r="820" spans="16:27" x14ac:dyDescent="0.2"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  <c r="AA820" s="38"/>
    </row>
    <row r="821" spans="16:27" x14ac:dyDescent="0.2"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  <c r="AA821" s="38"/>
    </row>
    <row r="822" spans="16:27" x14ac:dyDescent="0.2"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  <c r="AA822" s="38"/>
    </row>
    <row r="823" spans="16:27" x14ac:dyDescent="0.2"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  <c r="AA823" s="38"/>
    </row>
    <row r="824" spans="16:27" x14ac:dyDescent="0.2"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  <c r="AA824" s="38"/>
    </row>
    <row r="825" spans="16:27" x14ac:dyDescent="0.2"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  <c r="AA825" s="38"/>
    </row>
    <row r="826" spans="16:27" x14ac:dyDescent="0.2"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  <c r="AA826" s="38"/>
    </row>
    <row r="827" spans="16:27" x14ac:dyDescent="0.2"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  <c r="AA827" s="38"/>
    </row>
    <row r="828" spans="16:27" x14ac:dyDescent="0.2"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  <c r="AA828" s="38"/>
    </row>
    <row r="829" spans="16:27" x14ac:dyDescent="0.2"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  <c r="AA829" s="38"/>
    </row>
    <row r="830" spans="16:27" x14ac:dyDescent="0.2"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  <c r="AA830" s="38"/>
    </row>
    <row r="831" spans="16:27" x14ac:dyDescent="0.2"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  <c r="AA831" s="38"/>
    </row>
    <row r="832" spans="16:27" x14ac:dyDescent="0.2"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  <c r="AA832" s="38"/>
    </row>
    <row r="833" spans="16:27" x14ac:dyDescent="0.2"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  <c r="AA833" s="38"/>
    </row>
    <row r="834" spans="16:27" x14ac:dyDescent="0.2"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  <c r="AA834" s="38"/>
    </row>
    <row r="835" spans="16:27" x14ac:dyDescent="0.2"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  <c r="AA835" s="38"/>
    </row>
    <row r="836" spans="16:27" x14ac:dyDescent="0.2"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  <c r="AA836" s="38"/>
    </row>
    <row r="837" spans="16:27" x14ac:dyDescent="0.2"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  <c r="AA837" s="38"/>
    </row>
    <row r="838" spans="16:27" x14ac:dyDescent="0.2"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  <c r="AA838" s="38"/>
    </row>
    <row r="839" spans="16:27" x14ac:dyDescent="0.2"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  <c r="AA839" s="38"/>
    </row>
    <row r="840" spans="16:27" x14ac:dyDescent="0.2"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  <c r="AA840" s="38"/>
    </row>
    <row r="841" spans="16:27" x14ac:dyDescent="0.2"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  <c r="AA841" s="38"/>
    </row>
    <row r="842" spans="16:27" x14ac:dyDescent="0.2"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  <c r="AA842" s="38"/>
    </row>
    <row r="843" spans="16:27" x14ac:dyDescent="0.2"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  <c r="AA843" s="38"/>
    </row>
    <row r="844" spans="16:27" x14ac:dyDescent="0.2"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  <c r="AA844" s="38"/>
    </row>
    <row r="845" spans="16:27" x14ac:dyDescent="0.2"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  <c r="AA845" s="38"/>
    </row>
    <row r="846" spans="16:27" x14ac:dyDescent="0.2"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  <c r="AA846" s="38"/>
    </row>
    <row r="847" spans="16:27" x14ac:dyDescent="0.2"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  <c r="AA847" s="38"/>
    </row>
    <row r="848" spans="16:27" x14ac:dyDescent="0.2"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  <c r="AA848" s="38"/>
    </row>
    <row r="849" spans="16:27" x14ac:dyDescent="0.2"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  <c r="AA849" s="38"/>
    </row>
    <row r="850" spans="16:27" x14ac:dyDescent="0.2"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  <c r="AA850" s="38"/>
    </row>
    <row r="851" spans="16:27" x14ac:dyDescent="0.2"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  <c r="AA851" s="38"/>
    </row>
    <row r="852" spans="16:27" x14ac:dyDescent="0.2"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  <c r="AA852" s="38"/>
    </row>
    <row r="853" spans="16:27" x14ac:dyDescent="0.2"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  <c r="AA853" s="38"/>
    </row>
    <row r="854" spans="16:27" x14ac:dyDescent="0.2"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  <c r="AA854" s="38"/>
    </row>
    <row r="855" spans="16:27" x14ac:dyDescent="0.2"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  <c r="AA855" s="38"/>
    </row>
    <row r="856" spans="16:27" x14ac:dyDescent="0.2"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  <c r="AA856" s="38"/>
    </row>
    <row r="857" spans="16:27" x14ac:dyDescent="0.2"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  <c r="AA857" s="38"/>
    </row>
    <row r="858" spans="16:27" x14ac:dyDescent="0.2"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  <c r="AA858" s="38"/>
    </row>
    <row r="859" spans="16:27" x14ac:dyDescent="0.2"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  <c r="AA859" s="38"/>
    </row>
    <row r="860" spans="16:27" x14ac:dyDescent="0.2"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  <c r="AA860" s="38"/>
    </row>
    <row r="861" spans="16:27" x14ac:dyDescent="0.2"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  <c r="AA861" s="38"/>
    </row>
    <row r="862" spans="16:27" x14ac:dyDescent="0.2"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  <c r="AA862" s="38"/>
    </row>
    <row r="863" spans="16:27" x14ac:dyDescent="0.2"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  <c r="AA863" s="38"/>
    </row>
    <row r="864" spans="16:27" x14ac:dyDescent="0.2"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  <c r="AA864" s="38"/>
    </row>
    <row r="865" spans="16:27" x14ac:dyDescent="0.2"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  <c r="AA865" s="38"/>
    </row>
    <row r="866" spans="16:27" x14ac:dyDescent="0.2"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  <c r="AA866" s="38"/>
    </row>
    <row r="867" spans="16:27" x14ac:dyDescent="0.2"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  <c r="AA867" s="38"/>
    </row>
    <row r="868" spans="16:27" x14ac:dyDescent="0.2"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  <c r="AA868" s="38"/>
    </row>
    <row r="869" spans="16:27" x14ac:dyDescent="0.2"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  <c r="AA869" s="38"/>
    </row>
    <row r="870" spans="16:27" x14ac:dyDescent="0.2"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  <c r="AA870" s="38"/>
    </row>
    <row r="871" spans="16:27" x14ac:dyDescent="0.2"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  <c r="AA871" s="38"/>
    </row>
    <row r="872" spans="16:27" x14ac:dyDescent="0.2"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  <c r="AA872" s="38"/>
    </row>
    <row r="873" spans="16:27" x14ac:dyDescent="0.2"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  <c r="AA873" s="38"/>
    </row>
    <row r="874" spans="16:27" x14ac:dyDescent="0.2"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  <c r="AA874" s="38"/>
    </row>
    <row r="875" spans="16:27" x14ac:dyDescent="0.2"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  <c r="AA875" s="38"/>
    </row>
    <row r="876" spans="16:27" x14ac:dyDescent="0.2"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  <c r="AA876" s="38"/>
    </row>
    <row r="877" spans="16:27" x14ac:dyDescent="0.2"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  <c r="AA877" s="38"/>
    </row>
    <row r="878" spans="16:27" x14ac:dyDescent="0.2"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  <c r="AA878" s="38"/>
    </row>
    <row r="879" spans="16:27" x14ac:dyDescent="0.2"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  <c r="AA879" s="38"/>
    </row>
    <row r="880" spans="16:27" x14ac:dyDescent="0.2"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  <c r="AA880" s="38"/>
    </row>
    <row r="881" spans="16:27" x14ac:dyDescent="0.2"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  <c r="AA881" s="38"/>
    </row>
    <row r="882" spans="16:27" x14ac:dyDescent="0.2"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  <c r="AA882" s="38"/>
    </row>
    <row r="883" spans="16:27" x14ac:dyDescent="0.2"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  <c r="AA883" s="38"/>
    </row>
    <row r="884" spans="16:27" x14ac:dyDescent="0.2"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  <c r="AA884" s="38"/>
    </row>
    <row r="885" spans="16:27" x14ac:dyDescent="0.2"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  <c r="AA885" s="38"/>
    </row>
    <row r="886" spans="16:27" x14ac:dyDescent="0.2"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  <c r="AA886" s="38"/>
    </row>
    <row r="887" spans="16:27" x14ac:dyDescent="0.2"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  <c r="AA887" s="38"/>
    </row>
    <row r="888" spans="16:27" x14ac:dyDescent="0.2"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  <c r="AA888" s="38"/>
    </row>
    <row r="889" spans="16:27" x14ac:dyDescent="0.2"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  <c r="AA889" s="38"/>
    </row>
    <row r="890" spans="16:27" x14ac:dyDescent="0.2"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  <c r="AA890" s="38"/>
    </row>
    <row r="891" spans="16:27" x14ac:dyDescent="0.2"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  <c r="AA891" s="38"/>
    </row>
    <row r="892" spans="16:27" x14ac:dyDescent="0.2"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  <c r="AA892" s="38"/>
    </row>
    <row r="893" spans="16:27" x14ac:dyDescent="0.2"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  <c r="AA893" s="38"/>
    </row>
    <row r="894" spans="16:27" x14ac:dyDescent="0.2"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  <c r="AA894" s="38"/>
    </row>
    <row r="895" spans="16:27" x14ac:dyDescent="0.2"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  <c r="AA895" s="38"/>
    </row>
    <row r="896" spans="16:27" x14ac:dyDescent="0.2"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  <c r="AA896" s="38"/>
    </row>
    <row r="897" spans="16:27" x14ac:dyDescent="0.2"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  <c r="AA897" s="38"/>
    </row>
    <row r="898" spans="16:27" x14ac:dyDescent="0.2"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  <c r="AA898" s="38"/>
    </row>
    <row r="899" spans="16:27" x14ac:dyDescent="0.2"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  <c r="AA899" s="38"/>
    </row>
    <row r="900" spans="16:27" x14ac:dyDescent="0.2"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  <c r="AA900" s="38"/>
    </row>
    <row r="901" spans="16:27" x14ac:dyDescent="0.2"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  <c r="AA901" s="38"/>
    </row>
    <row r="902" spans="16:27" x14ac:dyDescent="0.2"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  <c r="AA902" s="38"/>
    </row>
    <row r="903" spans="16:27" x14ac:dyDescent="0.2"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  <c r="AA903" s="38"/>
    </row>
    <row r="904" spans="16:27" x14ac:dyDescent="0.2"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  <c r="AA904" s="38"/>
    </row>
    <row r="905" spans="16:27" x14ac:dyDescent="0.2"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  <c r="AA905" s="38"/>
    </row>
    <row r="906" spans="16:27" x14ac:dyDescent="0.2"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  <c r="AA906" s="38"/>
    </row>
    <row r="907" spans="16:27" x14ac:dyDescent="0.2"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  <c r="AA907" s="38"/>
    </row>
    <row r="908" spans="16:27" x14ac:dyDescent="0.2"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  <c r="AA908" s="38"/>
    </row>
    <row r="909" spans="16:27" x14ac:dyDescent="0.2"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  <c r="AA909" s="38"/>
    </row>
    <row r="910" spans="16:27" x14ac:dyDescent="0.2"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  <c r="AA910" s="38"/>
    </row>
    <row r="911" spans="16:27" x14ac:dyDescent="0.2"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  <c r="AA911" s="38"/>
    </row>
    <row r="912" spans="16:27" x14ac:dyDescent="0.2"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  <c r="AA912" s="38"/>
    </row>
    <row r="913" spans="16:27" x14ac:dyDescent="0.2"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  <c r="AA913" s="38"/>
    </row>
    <row r="914" spans="16:27" x14ac:dyDescent="0.2"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  <c r="AA914" s="38"/>
    </row>
    <row r="915" spans="16:27" x14ac:dyDescent="0.2"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  <c r="AA915" s="38"/>
    </row>
    <row r="916" spans="16:27" x14ac:dyDescent="0.2"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  <c r="AA916" s="38"/>
    </row>
    <row r="917" spans="16:27" x14ac:dyDescent="0.2"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  <c r="AA917" s="38"/>
    </row>
    <row r="918" spans="16:27" x14ac:dyDescent="0.2"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  <c r="AA918" s="38"/>
    </row>
    <row r="919" spans="16:27" x14ac:dyDescent="0.2"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  <c r="AA919" s="38"/>
    </row>
    <row r="920" spans="16:27" x14ac:dyDescent="0.2"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  <c r="AA920" s="38"/>
    </row>
    <row r="921" spans="16:27" x14ac:dyDescent="0.2"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  <c r="AA921" s="38"/>
    </row>
    <row r="922" spans="16:27" x14ac:dyDescent="0.2"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  <c r="AA922" s="38"/>
    </row>
    <row r="923" spans="16:27" x14ac:dyDescent="0.2"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  <c r="AA923" s="38"/>
    </row>
    <row r="924" spans="16:27" x14ac:dyDescent="0.2"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  <c r="AA924" s="38"/>
    </row>
    <row r="925" spans="16:27" x14ac:dyDescent="0.2"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  <c r="AA925" s="38"/>
    </row>
    <row r="926" spans="16:27" x14ac:dyDescent="0.2"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  <c r="AA926" s="38"/>
    </row>
    <row r="927" spans="16:27" x14ac:dyDescent="0.2"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  <c r="AA927" s="38"/>
    </row>
    <row r="928" spans="16:27" x14ac:dyDescent="0.2"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  <c r="AA928" s="38"/>
    </row>
    <row r="929" spans="16:27" x14ac:dyDescent="0.2"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  <c r="AA929" s="38"/>
    </row>
    <row r="930" spans="16:27" x14ac:dyDescent="0.2"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  <c r="AA930" s="38"/>
    </row>
    <row r="931" spans="16:27" x14ac:dyDescent="0.2"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  <c r="AA931" s="38"/>
    </row>
    <row r="932" spans="16:27" x14ac:dyDescent="0.2"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  <c r="AA932" s="38"/>
    </row>
    <row r="933" spans="16:27" x14ac:dyDescent="0.2"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  <c r="AA933" s="38"/>
    </row>
    <row r="934" spans="16:27" x14ac:dyDescent="0.2"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  <c r="AA934" s="38"/>
    </row>
    <row r="935" spans="16:27" x14ac:dyDescent="0.2"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  <c r="AA935" s="38"/>
    </row>
    <row r="936" spans="16:27" x14ac:dyDescent="0.2"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  <c r="AA936" s="38"/>
    </row>
    <row r="937" spans="16:27" x14ac:dyDescent="0.2"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  <c r="AA937" s="38"/>
    </row>
    <row r="938" spans="16:27" x14ac:dyDescent="0.2"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  <c r="AA938" s="38"/>
    </row>
    <row r="939" spans="16:27" x14ac:dyDescent="0.2"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  <c r="AA939" s="38"/>
    </row>
    <row r="940" spans="16:27" x14ac:dyDescent="0.2"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  <c r="AA940" s="38"/>
    </row>
    <row r="941" spans="16:27" x14ac:dyDescent="0.2"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  <c r="AA941" s="38"/>
    </row>
    <row r="942" spans="16:27" x14ac:dyDescent="0.2"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  <c r="AA942" s="38"/>
    </row>
    <row r="943" spans="16:27" x14ac:dyDescent="0.2"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  <c r="AA943" s="38"/>
    </row>
    <row r="944" spans="16:27" x14ac:dyDescent="0.2"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  <c r="AA944" s="38"/>
    </row>
    <row r="945" spans="16:27" x14ac:dyDescent="0.2"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  <c r="AA945" s="38"/>
    </row>
    <row r="946" spans="16:27" x14ac:dyDescent="0.2"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  <c r="AA946" s="38"/>
    </row>
    <row r="947" spans="16:27" x14ac:dyDescent="0.2"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  <c r="AA947" s="38"/>
    </row>
    <row r="948" spans="16:27" x14ac:dyDescent="0.2"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  <c r="AA948" s="38"/>
    </row>
    <row r="949" spans="16:27" x14ac:dyDescent="0.2"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  <c r="AA949" s="38"/>
    </row>
    <row r="950" spans="16:27" x14ac:dyDescent="0.2"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  <c r="AA950" s="38"/>
    </row>
    <row r="951" spans="16:27" x14ac:dyDescent="0.2"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  <c r="AA951" s="38"/>
    </row>
    <row r="952" spans="16:27" x14ac:dyDescent="0.2"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  <c r="AA952" s="38"/>
    </row>
    <row r="953" spans="16:27" x14ac:dyDescent="0.2"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  <c r="AA953" s="38"/>
    </row>
    <row r="954" spans="16:27" x14ac:dyDescent="0.2"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  <c r="AA954" s="38"/>
    </row>
    <row r="955" spans="16:27" x14ac:dyDescent="0.2"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  <c r="AA955" s="38"/>
    </row>
    <row r="956" spans="16:27" x14ac:dyDescent="0.2"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  <c r="AA956" s="38"/>
    </row>
    <row r="957" spans="16:27" x14ac:dyDescent="0.2"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  <c r="AA957" s="38"/>
    </row>
    <row r="958" spans="16:27" x14ac:dyDescent="0.2"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  <c r="AA958" s="38"/>
    </row>
    <row r="959" spans="16:27" x14ac:dyDescent="0.2"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  <c r="AA959" s="38"/>
    </row>
    <row r="960" spans="16:27" x14ac:dyDescent="0.2"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  <c r="AA960" s="38"/>
    </row>
    <row r="961" spans="16:27" x14ac:dyDescent="0.2"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  <c r="AA961" s="38"/>
    </row>
    <row r="962" spans="16:27" x14ac:dyDescent="0.2"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  <c r="AA962" s="38"/>
    </row>
    <row r="963" spans="16:27" x14ac:dyDescent="0.2"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  <c r="AA963" s="38"/>
    </row>
    <row r="964" spans="16:27" x14ac:dyDescent="0.2"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  <c r="AA964" s="38"/>
    </row>
    <row r="965" spans="16:27" x14ac:dyDescent="0.2"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  <c r="AA965" s="38"/>
    </row>
    <row r="966" spans="16:27" x14ac:dyDescent="0.2"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  <c r="AA966" s="38"/>
    </row>
    <row r="967" spans="16:27" x14ac:dyDescent="0.2"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  <c r="AA967" s="38"/>
    </row>
    <row r="968" spans="16:27" x14ac:dyDescent="0.2"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  <c r="AA968" s="38"/>
    </row>
    <row r="969" spans="16:27" x14ac:dyDescent="0.2"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  <c r="AA969" s="38"/>
    </row>
    <row r="970" spans="16:27" x14ac:dyDescent="0.2"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  <c r="AA970" s="38"/>
    </row>
    <row r="971" spans="16:27" x14ac:dyDescent="0.2"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  <c r="AA971" s="38"/>
    </row>
    <row r="972" spans="16:27" x14ac:dyDescent="0.2"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  <c r="AA972" s="38"/>
    </row>
    <row r="973" spans="16:27" x14ac:dyDescent="0.2"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  <c r="AA973" s="38"/>
    </row>
    <row r="974" spans="16:27" x14ac:dyDescent="0.2"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  <c r="AA974" s="38"/>
    </row>
    <row r="975" spans="16:27" x14ac:dyDescent="0.2"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  <c r="AA975" s="38"/>
    </row>
    <row r="976" spans="16:27" x14ac:dyDescent="0.2"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  <c r="AA976" s="38"/>
    </row>
    <row r="977" spans="16:27" x14ac:dyDescent="0.2"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  <c r="AA977" s="38"/>
    </row>
    <row r="978" spans="16:27" x14ac:dyDescent="0.2"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  <c r="AA978" s="38"/>
    </row>
    <row r="979" spans="16:27" x14ac:dyDescent="0.2"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  <c r="AA979" s="38"/>
    </row>
    <row r="980" spans="16:27" x14ac:dyDescent="0.2"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  <c r="AA980" s="38"/>
    </row>
    <row r="981" spans="16:27" x14ac:dyDescent="0.2"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  <c r="AA981" s="38"/>
    </row>
    <row r="982" spans="16:27" x14ac:dyDescent="0.2"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  <c r="AA982" s="38"/>
    </row>
    <row r="983" spans="16:27" x14ac:dyDescent="0.2"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  <c r="AA983" s="38"/>
    </row>
    <row r="984" spans="16:27" x14ac:dyDescent="0.2"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  <c r="AA984" s="38"/>
    </row>
    <row r="985" spans="16:27" x14ac:dyDescent="0.2"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  <c r="AA985" s="38"/>
    </row>
    <row r="986" spans="16:27" x14ac:dyDescent="0.2"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  <c r="AA986" s="38"/>
    </row>
    <row r="987" spans="16:27" x14ac:dyDescent="0.2"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  <c r="AA987" s="38"/>
    </row>
    <row r="988" spans="16:27" x14ac:dyDescent="0.2"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  <c r="AA988" s="38"/>
    </row>
    <row r="989" spans="16:27" x14ac:dyDescent="0.2"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  <c r="AA989" s="38"/>
    </row>
    <row r="990" spans="16:27" x14ac:dyDescent="0.2"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  <c r="AA990" s="38"/>
    </row>
    <row r="991" spans="16:27" x14ac:dyDescent="0.2"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  <c r="AA991" s="38"/>
    </row>
    <row r="992" spans="16:27" x14ac:dyDescent="0.2"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  <c r="AA992" s="38"/>
    </row>
    <row r="993" spans="16:27" x14ac:dyDescent="0.2"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  <c r="AA993" s="38"/>
    </row>
    <row r="994" spans="16:27" x14ac:dyDescent="0.2"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  <c r="AA994" s="38"/>
    </row>
    <row r="995" spans="16:27" x14ac:dyDescent="0.2"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  <c r="AA995" s="38"/>
    </row>
    <row r="996" spans="16:27" x14ac:dyDescent="0.2"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  <c r="AA996" s="38"/>
    </row>
    <row r="997" spans="16:27" x14ac:dyDescent="0.2"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  <c r="AA997" s="38"/>
    </row>
    <row r="998" spans="16:27" x14ac:dyDescent="0.2"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  <c r="AA998" s="38"/>
    </row>
    <row r="999" spans="16:27" x14ac:dyDescent="0.2"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  <c r="AA999" s="38"/>
    </row>
    <row r="1000" spans="16:27" x14ac:dyDescent="0.2"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  <c r="AA1000" s="38"/>
    </row>
    <row r="1001" spans="16:27" x14ac:dyDescent="0.2">
      <c r="P1001" s="38"/>
      <c r="Q1001" s="38"/>
      <c r="R1001" s="38"/>
      <c r="S1001" s="38"/>
      <c r="T1001" s="38"/>
      <c r="U1001" s="38"/>
      <c r="V1001" s="38"/>
      <c r="W1001" s="38"/>
      <c r="X1001" s="38"/>
      <c r="Y1001" s="38"/>
      <c r="Z1001" s="38"/>
      <c r="AA1001" s="38"/>
    </row>
    <row r="1002" spans="16:27" x14ac:dyDescent="0.2">
      <c r="P1002" s="38"/>
      <c r="Q1002" s="38"/>
      <c r="R1002" s="38"/>
      <c r="S1002" s="38"/>
      <c r="T1002" s="38"/>
      <c r="U1002" s="38"/>
      <c r="V1002" s="38"/>
      <c r="W1002" s="38"/>
      <c r="X1002" s="38"/>
      <c r="Y1002" s="38"/>
      <c r="Z1002" s="38"/>
      <c r="AA1002" s="38"/>
    </row>
    <row r="1003" spans="16:27" x14ac:dyDescent="0.2">
      <c r="P1003" s="38"/>
      <c r="Q1003" s="38"/>
      <c r="R1003" s="38"/>
      <c r="S1003" s="38"/>
      <c r="T1003" s="38"/>
      <c r="U1003" s="38"/>
      <c r="V1003" s="38"/>
      <c r="W1003" s="38"/>
      <c r="X1003" s="38"/>
      <c r="Y1003" s="38"/>
      <c r="Z1003" s="38"/>
      <c r="AA1003" s="38"/>
    </row>
    <row r="1004" spans="16:27" x14ac:dyDescent="0.2">
      <c r="P1004" s="38"/>
      <c r="Q1004" s="38"/>
      <c r="R1004" s="38"/>
      <c r="S1004" s="38"/>
      <c r="T1004" s="38"/>
      <c r="U1004" s="38"/>
      <c r="V1004" s="38"/>
      <c r="W1004" s="38"/>
      <c r="X1004" s="38"/>
      <c r="Y1004" s="38"/>
      <c r="Z1004" s="38"/>
      <c r="AA1004" s="38"/>
    </row>
    <row r="1005" spans="16:27" x14ac:dyDescent="0.2">
      <c r="P1005" s="38"/>
      <c r="Q1005" s="38"/>
      <c r="R1005" s="38"/>
      <c r="S1005" s="38"/>
      <c r="T1005" s="38"/>
      <c r="U1005" s="38"/>
      <c r="V1005" s="38"/>
      <c r="W1005" s="38"/>
      <c r="X1005" s="38"/>
      <c r="Y1005" s="38"/>
      <c r="Z1005" s="38"/>
      <c r="AA1005" s="38"/>
    </row>
    <row r="1006" spans="16:27" x14ac:dyDescent="0.2">
      <c r="P1006" s="38"/>
      <c r="Q1006" s="38"/>
      <c r="R1006" s="38"/>
      <c r="S1006" s="38"/>
      <c r="T1006" s="38"/>
      <c r="U1006" s="38"/>
      <c r="V1006" s="38"/>
      <c r="W1006" s="38"/>
      <c r="X1006" s="38"/>
      <c r="Y1006" s="38"/>
      <c r="Z1006" s="38"/>
      <c r="AA1006" s="38"/>
    </row>
    <row r="1007" spans="16:27" x14ac:dyDescent="0.2">
      <c r="P1007" s="38"/>
      <c r="Q1007" s="38"/>
      <c r="R1007" s="38"/>
      <c r="S1007" s="38"/>
      <c r="T1007" s="38"/>
      <c r="U1007" s="38"/>
      <c r="V1007" s="38"/>
      <c r="W1007" s="38"/>
      <c r="X1007" s="38"/>
      <c r="Y1007" s="38"/>
      <c r="Z1007" s="38"/>
      <c r="AA1007" s="38"/>
    </row>
    <row r="1008" spans="16:27" x14ac:dyDescent="0.2">
      <c r="P1008" s="38"/>
      <c r="Q1008" s="38"/>
      <c r="R1008" s="38"/>
      <c r="S1008" s="38"/>
      <c r="T1008" s="38"/>
      <c r="U1008" s="38"/>
      <c r="V1008" s="38"/>
      <c r="W1008" s="38"/>
      <c r="X1008" s="38"/>
      <c r="Y1008" s="38"/>
      <c r="Z1008" s="38"/>
      <c r="AA1008" s="38"/>
    </row>
    <row r="1009" spans="16:27" x14ac:dyDescent="0.2">
      <c r="P1009" s="38"/>
      <c r="Q1009" s="38"/>
      <c r="R1009" s="38"/>
      <c r="S1009" s="38"/>
      <c r="T1009" s="38"/>
      <c r="U1009" s="38"/>
      <c r="V1009" s="38"/>
      <c r="W1009" s="38"/>
      <c r="X1009" s="38"/>
      <c r="Y1009" s="38"/>
      <c r="Z1009" s="38"/>
      <c r="AA1009" s="38"/>
    </row>
    <row r="1010" spans="16:27" x14ac:dyDescent="0.2">
      <c r="P1010" s="38"/>
      <c r="Q1010" s="38"/>
      <c r="R1010" s="38"/>
      <c r="S1010" s="38"/>
      <c r="T1010" s="38"/>
      <c r="U1010" s="38"/>
      <c r="V1010" s="38"/>
      <c r="W1010" s="38"/>
      <c r="X1010" s="38"/>
      <c r="Y1010" s="38"/>
      <c r="Z1010" s="38"/>
      <c r="AA1010" s="38"/>
    </row>
    <row r="1011" spans="16:27" x14ac:dyDescent="0.2">
      <c r="P1011" s="38"/>
      <c r="Q1011" s="38"/>
      <c r="R1011" s="38"/>
      <c r="S1011" s="38"/>
      <c r="T1011" s="38"/>
      <c r="U1011" s="38"/>
      <c r="V1011" s="38"/>
      <c r="W1011" s="38"/>
      <c r="X1011" s="38"/>
      <c r="Y1011" s="38"/>
      <c r="Z1011" s="38"/>
      <c r="AA1011" s="38"/>
    </row>
    <row r="1012" spans="16:27" x14ac:dyDescent="0.2">
      <c r="P1012" s="38"/>
      <c r="Q1012" s="38"/>
      <c r="R1012" s="38"/>
      <c r="S1012" s="38"/>
      <c r="T1012" s="38"/>
      <c r="U1012" s="38"/>
      <c r="V1012" s="38"/>
      <c r="W1012" s="38"/>
      <c r="X1012" s="38"/>
      <c r="Y1012" s="38"/>
      <c r="Z1012" s="38"/>
      <c r="AA1012" s="38"/>
    </row>
    <row r="1013" spans="16:27" x14ac:dyDescent="0.2">
      <c r="P1013" s="38"/>
      <c r="Q1013" s="38"/>
      <c r="R1013" s="38"/>
      <c r="S1013" s="38"/>
      <c r="T1013" s="38"/>
      <c r="U1013" s="38"/>
      <c r="V1013" s="38"/>
      <c r="W1013" s="38"/>
      <c r="X1013" s="38"/>
      <c r="Y1013" s="38"/>
      <c r="Z1013" s="38"/>
      <c r="AA1013" s="38"/>
    </row>
    <row r="1014" spans="16:27" x14ac:dyDescent="0.2">
      <c r="P1014" s="38"/>
      <c r="Q1014" s="38"/>
      <c r="R1014" s="38"/>
      <c r="S1014" s="38"/>
      <c r="T1014" s="38"/>
      <c r="U1014" s="38"/>
      <c r="V1014" s="38"/>
      <c r="W1014" s="38"/>
      <c r="X1014" s="38"/>
      <c r="Y1014" s="38"/>
      <c r="Z1014" s="38"/>
      <c r="AA1014" s="38"/>
    </row>
    <row r="1015" spans="16:27" x14ac:dyDescent="0.2">
      <c r="P1015" s="38"/>
      <c r="Q1015" s="38"/>
      <c r="R1015" s="38"/>
      <c r="S1015" s="38"/>
      <c r="T1015" s="38"/>
      <c r="U1015" s="38"/>
      <c r="V1015" s="38"/>
      <c r="W1015" s="38"/>
      <c r="X1015" s="38"/>
      <c r="Y1015" s="38"/>
      <c r="Z1015" s="38"/>
      <c r="AA1015" s="38"/>
    </row>
    <row r="1016" spans="16:27" x14ac:dyDescent="0.2">
      <c r="P1016" s="38"/>
      <c r="Q1016" s="38"/>
      <c r="R1016" s="38"/>
      <c r="S1016" s="38"/>
      <c r="T1016" s="38"/>
      <c r="U1016" s="38"/>
      <c r="V1016" s="38"/>
      <c r="W1016" s="38"/>
      <c r="X1016" s="38"/>
      <c r="Y1016" s="38"/>
      <c r="Z1016" s="38"/>
      <c r="AA1016" s="38"/>
    </row>
    <row r="1017" spans="16:27" x14ac:dyDescent="0.2">
      <c r="P1017" s="38"/>
      <c r="Q1017" s="38"/>
      <c r="R1017" s="38"/>
      <c r="S1017" s="38"/>
      <c r="T1017" s="38"/>
      <c r="U1017" s="38"/>
      <c r="V1017" s="38"/>
      <c r="W1017" s="38"/>
      <c r="X1017" s="38"/>
      <c r="Y1017" s="38"/>
      <c r="Z1017" s="38"/>
      <c r="AA1017" s="38"/>
    </row>
    <row r="1018" spans="16:27" x14ac:dyDescent="0.2">
      <c r="P1018" s="38"/>
      <c r="Q1018" s="38"/>
      <c r="R1018" s="38"/>
      <c r="S1018" s="38"/>
      <c r="T1018" s="38"/>
      <c r="U1018" s="38"/>
      <c r="V1018" s="38"/>
      <c r="W1018" s="38"/>
      <c r="X1018" s="38"/>
      <c r="Y1018" s="38"/>
      <c r="Z1018" s="38"/>
      <c r="AA1018" s="38"/>
    </row>
    <row r="1019" spans="16:27" x14ac:dyDescent="0.2">
      <c r="P1019" s="38"/>
      <c r="Q1019" s="38"/>
      <c r="R1019" s="38"/>
      <c r="S1019" s="38"/>
      <c r="T1019" s="38"/>
      <c r="U1019" s="38"/>
      <c r="V1019" s="38"/>
      <c r="W1019" s="38"/>
      <c r="X1019" s="38"/>
      <c r="Y1019" s="38"/>
      <c r="Z1019" s="38"/>
      <c r="AA1019" s="38"/>
    </row>
    <row r="1020" spans="16:27" x14ac:dyDescent="0.2">
      <c r="P1020" s="38"/>
      <c r="Q1020" s="38"/>
      <c r="R1020" s="38"/>
      <c r="S1020" s="38"/>
      <c r="T1020" s="38"/>
      <c r="U1020" s="38"/>
      <c r="V1020" s="38"/>
      <c r="W1020" s="38"/>
      <c r="X1020" s="38"/>
      <c r="Y1020" s="38"/>
      <c r="Z1020" s="38"/>
      <c r="AA1020" s="38"/>
    </row>
    <row r="1021" spans="16:27" x14ac:dyDescent="0.2">
      <c r="P1021" s="38"/>
      <c r="Q1021" s="38"/>
      <c r="R1021" s="38"/>
      <c r="S1021" s="38"/>
      <c r="T1021" s="38"/>
      <c r="U1021" s="38"/>
      <c r="V1021" s="38"/>
      <c r="W1021" s="38"/>
      <c r="X1021" s="38"/>
      <c r="Y1021" s="38"/>
      <c r="Z1021" s="38"/>
      <c r="AA1021" s="38"/>
    </row>
    <row r="1022" spans="16:27" x14ac:dyDescent="0.2">
      <c r="P1022" s="38"/>
      <c r="Q1022" s="38"/>
      <c r="R1022" s="38"/>
      <c r="S1022" s="38"/>
      <c r="T1022" s="38"/>
      <c r="U1022" s="38"/>
      <c r="V1022" s="38"/>
      <c r="W1022" s="38"/>
      <c r="X1022" s="38"/>
      <c r="Y1022" s="38"/>
      <c r="Z1022" s="38"/>
      <c r="AA1022" s="38"/>
    </row>
    <row r="1023" spans="16:27" x14ac:dyDescent="0.2">
      <c r="P1023" s="38"/>
      <c r="Q1023" s="38"/>
      <c r="R1023" s="38"/>
      <c r="S1023" s="38"/>
      <c r="T1023" s="38"/>
      <c r="U1023" s="38"/>
      <c r="V1023" s="38"/>
      <c r="W1023" s="38"/>
      <c r="X1023" s="38"/>
      <c r="Y1023" s="38"/>
      <c r="Z1023" s="38"/>
      <c r="AA1023" s="38"/>
    </row>
    <row r="1024" spans="16:27" x14ac:dyDescent="0.2">
      <c r="P1024" s="38"/>
      <c r="Q1024" s="38"/>
      <c r="R1024" s="38"/>
      <c r="S1024" s="38"/>
      <c r="T1024" s="38"/>
      <c r="U1024" s="38"/>
      <c r="V1024" s="38"/>
      <c r="W1024" s="38"/>
      <c r="X1024" s="38"/>
      <c r="Y1024" s="38"/>
      <c r="Z1024" s="38"/>
      <c r="AA1024" s="38"/>
    </row>
    <row r="1025" spans="16:27" x14ac:dyDescent="0.2">
      <c r="P1025" s="38"/>
      <c r="Q1025" s="38"/>
      <c r="R1025" s="38"/>
      <c r="S1025" s="38"/>
      <c r="T1025" s="38"/>
      <c r="U1025" s="38"/>
      <c r="V1025" s="38"/>
      <c r="W1025" s="38"/>
      <c r="X1025" s="38"/>
      <c r="Y1025" s="38"/>
      <c r="Z1025" s="38"/>
      <c r="AA1025" s="38"/>
    </row>
    <row r="1026" spans="16:27" x14ac:dyDescent="0.2">
      <c r="P1026" s="38"/>
      <c r="Q1026" s="38"/>
      <c r="R1026" s="38"/>
      <c r="S1026" s="38"/>
      <c r="T1026" s="38"/>
      <c r="U1026" s="38"/>
      <c r="V1026" s="38"/>
      <c r="W1026" s="38"/>
      <c r="X1026" s="38"/>
      <c r="Y1026" s="38"/>
      <c r="Z1026" s="38"/>
      <c r="AA1026" s="38"/>
    </row>
    <row r="1027" spans="16:27" x14ac:dyDescent="0.2">
      <c r="P1027" s="38"/>
      <c r="Q1027" s="38"/>
      <c r="R1027" s="38"/>
      <c r="S1027" s="38"/>
      <c r="T1027" s="38"/>
      <c r="U1027" s="38"/>
      <c r="V1027" s="38"/>
      <c r="W1027" s="38"/>
      <c r="X1027" s="38"/>
      <c r="Y1027" s="38"/>
      <c r="Z1027" s="38"/>
      <c r="AA1027" s="38"/>
    </row>
    <row r="1028" spans="16:27" x14ac:dyDescent="0.2">
      <c r="P1028" s="38"/>
      <c r="Q1028" s="38"/>
      <c r="R1028" s="38"/>
      <c r="S1028" s="38"/>
      <c r="T1028" s="38"/>
      <c r="U1028" s="38"/>
      <c r="V1028" s="38"/>
      <c r="W1028" s="38"/>
      <c r="X1028" s="38"/>
      <c r="Y1028" s="38"/>
      <c r="Z1028" s="38"/>
      <c r="AA1028" s="38"/>
    </row>
    <row r="1029" spans="16:27" x14ac:dyDescent="0.2">
      <c r="P1029" s="38"/>
      <c r="Q1029" s="38"/>
      <c r="R1029" s="38"/>
      <c r="S1029" s="38"/>
      <c r="T1029" s="38"/>
      <c r="U1029" s="38"/>
      <c r="V1029" s="38"/>
      <c r="W1029" s="38"/>
      <c r="X1029" s="38"/>
      <c r="Y1029" s="38"/>
      <c r="Z1029" s="38"/>
      <c r="AA1029" s="38"/>
    </row>
    <row r="1030" spans="16:27" x14ac:dyDescent="0.2">
      <c r="P1030" s="38"/>
      <c r="Q1030" s="38"/>
      <c r="R1030" s="38"/>
      <c r="S1030" s="38"/>
      <c r="T1030" s="38"/>
      <c r="U1030" s="38"/>
      <c r="V1030" s="38"/>
      <c r="W1030" s="38"/>
      <c r="X1030" s="38"/>
      <c r="Y1030" s="38"/>
      <c r="Z1030" s="38"/>
      <c r="AA1030" s="38"/>
    </row>
    <row r="1031" spans="16:27" x14ac:dyDescent="0.2">
      <c r="P1031" s="38"/>
      <c r="Q1031" s="38"/>
      <c r="R1031" s="38"/>
      <c r="S1031" s="38"/>
      <c r="T1031" s="38"/>
      <c r="U1031" s="38"/>
      <c r="V1031" s="38"/>
      <c r="W1031" s="38"/>
      <c r="X1031" s="38"/>
      <c r="Y1031" s="38"/>
      <c r="Z1031" s="38"/>
      <c r="AA1031" s="38"/>
    </row>
    <row r="1032" spans="16:27" x14ac:dyDescent="0.2">
      <c r="P1032" s="38"/>
      <c r="Q1032" s="38"/>
      <c r="R1032" s="38"/>
      <c r="S1032" s="38"/>
      <c r="T1032" s="38"/>
      <c r="U1032" s="38"/>
      <c r="V1032" s="38"/>
      <c r="W1032" s="38"/>
      <c r="X1032" s="38"/>
      <c r="Y1032" s="38"/>
      <c r="Z1032" s="38"/>
      <c r="AA1032" s="38"/>
    </row>
    <row r="1033" spans="16:27" x14ac:dyDescent="0.2">
      <c r="P1033" s="38"/>
      <c r="Q1033" s="38"/>
      <c r="R1033" s="38"/>
      <c r="S1033" s="38"/>
      <c r="T1033" s="38"/>
      <c r="U1033" s="38"/>
      <c r="V1033" s="38"/>
      <c r="W1033" s="38"/>
      <c r="X1033" s="38"/>
      <c r="Y1033" s="38"/>
      <c r="Z1033" s="38"/>
      <c r="AA1033" s="38"/>
    </row>
    <row r="1034" spans="16:27" x14ac:dyDescent="0.2">
      <c r="P1034" s="38"/>
      <c r="Q1034" s="38"/>
      <c r="R1034" s="38"/>
      <c r="S1034" s="38"/>
      <c r="T1034" s="38"/>
      <c r="U1034" s="38"/>
      <c r="V1034" s="38"/>
      <c r="W1034" s="38"/>
      <c r="X1034" s="38"/>
      <c r="Y1034" s="38"/>
      <c r="Z1034" s="38"/>
      <c r="AA1034" s="38"/>
    </row>
    <row r="1035" spans="16:27" x14ac:dyDescent="0.2">
      <c r="P1035" s="38"/>
      <c r="Q1035" s="38"/>
      <c r="R1035" s="38"/>
      <c r="S1035" s="38"/>
      <c r="T1035" s="38"/>
      <c r="U1035" s="38"/>
      <c r="V1035" s="38"/>
      <c r="W1035" s="38"/>
      <c r="X1035" s="38"/>
      <c r="Y1035" s="38"/>
      <c r="Z1035" s="38"/>
      <c r="AA1035" s="38"/>
    </row>
    <row r="1036" spans="16:27" x14ac:dyDescent="0.2">
      <c r="P1036" s="38"/>
      <c r="Q1036" s="38"/>
      <c r="R1036" s="38"/>
      <c r="S1036" s="38"/>
      <c r="T1036" s="38"/>
      <c r="U1036" s="38"/>
      <c r="V1036" s="38"/>
      <c r="W1036" s="38"/>
      <c r="X1036" s="38"/>
      <c r="Y1036" s="38"/>
      <c r="Z1036" s="38"/>
      <c r="AA1036" s="38"/>
    </row>
    <row r="1037" spans="16:27" x14ac:dyDescent="0.2">
      <c r="P1037" s="38"/>
      <c r="Q1037" s="38"/>
      <c r="R1037" s="38"/>
      <c r="S1037" s="38"/>
      <c r="T1037" s="38"/>
      <c r="U1037" s="38"/>
      <c r="V1037" s="38"/>
      <c r="W1037" s="38"/>
      <c r="X1037" s="38"/>
      <c r="Y1037" s="38"/>
      <c r="Z1037" s="38"/>
      <c r="AA1037" s="38"/>
    </row>
    <row r="1038" spans="16:27" x14ac:dyDescent="0.2">
      <c r="P1038" s="38"/>
      <c r="Q1038" s="38"/>
      <c r="R1038" s="38"/>
      <c r="S1038" s="38"/>
      <c r="T1038" s="38"/>
      <c r="U1038" s="38"/>
      <c r="V1038" s="38"/>
      <c r="W1038" s="38"/>
      <c r="X1038" s="38"/>
      <c r="Y1038" s="38"/>
      <c r="Z1038" s="38"/>
      <c r="AA1038" s="38"/>
    </row>
    <row r="1039" spans="16:27" x14ac:dyDescent="0.2">
      <c r="P1039" s="38"/>
      <c r="Q1039" s="38"/>
      <c r="R1039" s="38"/>
      <c r="S1039" s="38"/>
      <c r="T1039" s="38"/>
      <c r="U1039" s="38"/>
      <c r="V1039" s="38"/>
      <c r="W1039" s="38"/>
      <c r="X1039" s="38"/>
      <c r="Y1039" s="38"/>
      <c r="Z1039" s="38"/>
      <c r="AA1039" s="38"/>
    </row>
    <row r="1040" spans="16:27" x14ac:dyDescent="0.2">
      <c r="P1040" s="38"/>
      <c r="Q1040" s="38"/>
      <c r="R1040" s="38"/>
      <c r="S1040" s="38"/>
      <c r="T1040" s="38"/>
      <c r="U1040" s="38"/>
      <c r="V1040" s="38"/>
      <c r="W1040" s="38"/>
      <c r="X1040" s="38"/>
      <c r="Y1040" s="38"/>
      <c r="Z1040" s="38"/>
      <c r="AA1040" s="38"/>
    </row>
    <row r="1041" spans="16:27" x14ac:dyDescent="0.2">
      <c r="P1041" s="38"/>
      <c r="Q1041" s="38"/>
      <c r="R1041" s="38"/>
      <c r="S1041" s="38"/>
      <c r="T1041" s="38"/>
      <c r="U1041" s="38"/>
      <c r="V1041" s="38"/>
      <c r="W1041" s="38"/>
      <c r="X1041" s="38"/>
      <c r="Y1041" s="38"/>
      <c r="Z1041" s="38"/>
      <c r="AA1041" s="38"/>
    </row>
    <row r="1042" spans="16:27" x14ac:dyDescent="0.2">
      <c r="P1042" s="38"/>
      <c r="Q1042" s="38"/>
      <c r="R1042" s="38"/>
      <c r="S1042" s="38"/>
      <c r="T1042" s="38"/>
      <c r="U1042" s="38"/>
      <c r="V1042" s="38"/>
      <c r="W1042" s="38"/>
      <c r="X1042" s="38"/>
      <c r="Y1042" s="38"/>
      <c r="Z1042" s="38"/>
      <c r="AA1042" s="38"/>
    </row>
    <row r="1043" spans="16:27" x14ac:dyDescent="0.2">
      <c r="P1043" s="38"/>
      <c r="Q1043" s="38"/>
      <c r="R1043" s="38"/>
      <c r="S1043" s="38"/>
      <c r="T1043" s="38"/>
      <c r="U1043" s="38"/>
      <c r="V1043" s="38"/>
      <c r="W1043" s="38"/>
      <c r="X1043" s="38"/>
      <c r="Y1043" s="38"/>
      <c r="Z1043" s="38"/>
      <c r="AA1043" s="38"/>
    </row>
    <row r="1044" spans="16:27" x14ac:dyDescent="0.2">
      <c r="P1044" s="38"/>
      <c r="Q1044" s="38"/>
      <c r="R1044" s="38"/>
      <c r="S1044" s="38"/>
      <c r="T1044" s="38"/>
      <c r="U1044" s="38"/>
      <c r="V1044" s="38"/>
      <c r="W1044" s="38"/>
      <c r="X1044" s="38"/>
      <c r="Y1044" s="38"/>
      <c r="Z1044" s="38"/>
      <c r="AA1044" s="38"/>
    </row>
    <row r="1045" spans="16:27" x14ac:dyDescent="0.2">
      <c r="P1045" s="38"/>
      <c r="Q1045" s="38"/>
      <c r="R1045" s="38"/>
      <c r="S1045" s="38"/>
      <c r="T1045" s="38"/>
      <c r="U1045" s="38"/>
      <c r="V1045" s="38"/>
      <c r="W1045" s="38"/>
      <c r="X1045" s="38"/>
      <c r="Y1045" s="38"/>
      <c r="Z1045" s="38"/>
      <c r="AA1045" s="38"/>
    </row>
    <row r="1046" spans="16:27" x14ac:dyDescent="0.2">
      <c r="P1046" s="38"/>
      <c r="Q1046" s="38"/>
      <c r="R1046" s="38"/>
      <c r="S1046" s="38"/>
      <c r="T1046" s="38"/>
      <c r="U1046" s="38"/>
      <c r="V1046" s="38"/>
      <c r="W1046" s="38"/>
      <c r="X1046" s="38"/>
      <c r="Y1046" s="38"/>
      <c r="Z1046" s="38"/>
      <c r="AA1046" s="38"/>
    </row>
    <row r="1047" spans="16:27" x14ac:dyDescent="0.2">
      <c r="P1047" s="38"/>
      <c r="Q1047" s="38"/>
      <c r="R1047" s="38"/>
      <c r="S1047" s="38"/>
      <c r="T1047" s="38"/>
      <c r="U1047" s="38"/>
      <c r="V1047" s="38"/>
      <c r="W1047" s="38"/>
      <c r="X1047" s="38"/>
      <c r="Y1047" s="38"/>
      <c r="Z1047" s="38"/>
      <c r="AA1047" s="38"/>
    </row>
    <row r="1048" spans="16:27" x14ac:dyDescent="0.2">
      <c r="P1048" s="38"/>
      <c r="Q1048" s="38"/>
      <c r="R1048" s="38"/>
      <c r="S1048" s="38"/>
      <c r="T1048" s="38"/>
      <c r="U1048" s="38"/>
      <c r="V1048" s="38"/>
      <c r="W1048" s="38"/>
      <c r="X1048" s="38"/>
      <c r="Y1048" s="38"/>
      <c r="Z1048" s="38"/>
      <c r="AA1048" s="38"/>
    </row>
    <row r="1049" spans="16:27" x14ac:dyDescent="0.2">
      <c r="P1049" s="38"/>
      <c r="Q1049" s="38"/>
      <c r="R1049" s="38"/>
      <c r="S1049" s="38"/>
      <c r="T1049" s="38"/>
      <c r="U1049" s="38"/>
      <c r="V1049" s="38"/>
      <c r="W1049" s="38"/>
      <c r="X1049" s="38"/>
      <c r="Y1049" s="38"/>
      <c r="Z1049" s="38"/>
      <c r="AA1049" s="38"/>
    </row>
    <row r="1050" spans="16:27" x14ac:dyDescent="0.2">
      <c r="P1050" s="38"/>
      <c r="Q1050" s="38"/>
      <c r="R1050" s="38"/>
      <c r="S1050" s="38"/>
      <c r="T1050" s="38"/>
      <c r="U1050" s="38"/>
      <c r="V1050" s="38"/>
      <c r="W1050" s="38"/>
      <c r="X1050" s="38"/>
      <c r="Y1050" s="38"/>
      <c r="Z1050" s="38"/>
      <c r="AA1050" s="38"/>
    </row>
    <row r="1051" spans="16:27" x14ac:dyDescent="0.2">
      <c r="P1051" s="38"/>
      <c r="Q1051" s="38"/>
      <c r="R1051" s="38"/>
      <c r="S1051" s="38"/>
      <c r="T1051" s="38"/>
      <c r="U1051" s="38"/>
      <c r="V1051" s="38"/>
      <c r="W1051" s="38"/>
      <c r="X1051" s="38"/>
      <c r="Y1051" s="38"/>
      <c r="Z1051" s="38"/>
      <c r="AA1051" s="38"/>
    </row>
    <row r="1052" spans="16:27" x14ac:dyDescent="0.2">
      <c r="P1052" s="38"/>
      <c r="Q1052" s="38"/>
      <c r="R1052" s="38"/>
      <c r="S1052" s="38"/>
      <c r="T1052" s="38"/>
      <c r="U1052" s="38"/>
      <c r="V1052" s="38"/>
      <c r="W1052" s="38"/>
      <c r="X1052" s="38"/>
      <c r="Y1052" s="38"/>
      <c r="Z1052" s="38"/>
      <c r="AA1052" s="38"/>
    </row>
    <row r="1053" spans="16:27" x14ac:dyDescent="0.2">
      <c r="P1053" s="38"/>
      <c r="Q1053" s="38"/>
      <c r="R1053" s="38"/>
      <c r="S1053" s="38"/>
      <c r="T1053" s="38"/>
      <c r="U1053" s="38"/>
      <c r="V1053" s="38"/>
      <c r="W1053" s="38"/>
      <c r="X1053" s="38"/>
      <c r="Y1053" s="38"/>
      <c r="Z1053" s="38"/>
      <c r="AA1053" s="38"/>
    </row>
    <row r="1054" spans="16:27" x14ac:dyDescent="0.2">
      <c r="P1054" s="38"/>
      <c r="Q1054" s="38"/>
      <c r="R1054" s="38"/>
      <c r="S1054" s="38"/>
      <c r="T1054" s="38"/>
      <c r="U1054" s="38"/>
      <c r="V1054" s="38"/>
      <c r="W1054" s="38"/>
      <c r="X1054" s="38"/>
      <c r="Y1054" s="38"/>
      <c r="Z1054" s="38"/>
      <c r="AA1054" s="38"/>
    </row>
    <row r="1055" spans="16:27" x14ac:dyDescent="0.2">
      <c r="P1055" s="38"/>
      <c r="Q1055" s="38"/>
      <c r="R1055" s="38"/>
      <c r="S1055" s="38"/>
      <c r="T1055" s="38"/>
      <c r="U1055" s="38"/>
      <c r="V1055" s="38"/>
      <c r="W1055" s="38"/>
      <c r="X1055" s="38"/>
      <c r="Y1055" s="38"/>
      <c r="Z1055" s="38"/>
      <c r="AA1055" s="38"/>
    </row>
    <row r="1056" spans="16:27" x14ac:dyDescent="0.2">
      <c r="P1056" s="38"/>
      <c r="Q1056" s="38"/>
      <c r="R1056" s="38"/>
      <c r="S1056" s="38"/>
      <c r="T1056" s="38"/>
      <c r="U1056" s="38"/>
      <c r="V1056" s="38"/>
      <c r="W1056" s="38"/>
      <c r="X1056" s="38"/>
      <c r="Y1056" s="38"/>
      <c r="Z1056" s="38"/>
      <c r="AA1056" s="38"/>
    </row>
    <row r="1057" spans="16:27" x14ac:dyDescent="0.2">
      <c r="P1057" s="38"/>
      <c r="Q1057" s="38"/>
      <c r="R1057" s="38"/>
      <c r="S1057" s="38"/>
      <c r="T1057" s="38"/>
      <c r="U1057" s="38"/>
      <c r="V1057" s="38"/>
      <c r="W1057" s="38"/>
      <c r="X1057" s="38"/>
      <c r="Y1057" s="38"/>
      <c r="Z1057" s="38"/>
      <c r="AA1057" s="38"/>
    </row>
    <row r="1058" spans="16:27" x14ac:dyDescent="0.2">
      <c r="P1058" s="38"/>
      <c r="Q1058" s="38"/>
      <c r="R1058" s="38"/>
      <c r="S1058" s="38"/>
      <c r="T1058" s="38"/>
      <c r="U1058" s="38"/>
      <c r="V1058" s="38"/>
      <c r="W1058" s="38"/>
      <c r="X1058" s="38"/>
      <c r="Y1058" s="38"/>
      <c r="Z1058" s="38"/>
      <c r="AA1058" s="38"/>
    </row>
    <row r="1059" spans="16:27" x14ac:dyDescent="0.2">
      <c r="P1059" s="38"/>
      <c r="Q1059" s="38"/>
      <c r="R1059" s="38"/>
      <c r="S1059" s="38"/>
      <c r="T1059" s="38"/>
      <c r="U1059" s="38"/>
      <c r="V1059" s="38"/>
      <c r="W1059" s="38"/>
      <c r="X1059" s="38"/>
      <c r="Y1059" s="38"/>
      <c r="Z1059" s="38"/>
      <c r="AA1059" s="38"/>
    </row>
    <row r="1060" spans="16:27" x14ac:dyDescent="0.2">
      <c r="P1060" s="38"/>
      <c r="Q1060" s="38"/>
      <c r="R1060" s="38"/>
      <c r="S1060" s="38"/>
      <c r="T1060" s="38"/>
      <c r="U1060" s="38"/>
      <c r="V1060" s="38"/>
      <c r="W1060" s="38"/>
      <c r="X1060" s="38"/>
      <c r="Y1060" s="38"/>
      <c r="Z1060" s="38"/>
      <c r="AA1060" s="38"/>
    </row>
    <row r="1061" spans="16:27" x14ac:dyDescent="0.2">
      <c r="P1061" s="38"/>
      <c r="Q1061" s="38"/>
      <c r="R1061" s="38"/>
      <c r="S1061" s="38"/>
      <c r="T1061" s="38"/>
      <c r="U1061" s="38"/>
      <c r="V1061" s="38"/>
      <c r="W1061" s="38"/>
      <c r="X1061" s="38"/>
      <c r="Y1061" s="38"/>
      <c r="Z1061" s="38"/>
      <c r="AA1061" s="38"/>
    </row>
    <row r="1062" spans="16:27" x14ac:dyDescent="0.2">
      <c r="P1062" s="38"/>
      <c r="Q1062" s="38"/>
      <c r="R1062" s="38"/>
      <c r="S1062" s="38"/>
      <c r="T1062" s="38"/>
      <c r="U1062" s="38"/>
      <c r="V1062" s="38"/>
      <c r="W1062" s="38"/>
      <c r="X1062" s="38"/>
      <c r="Y1062" s="38"/>
      <c r="Z1062" s="38"/>
      <c r="AA1062" s="38"/>
    </row>
    <row r="1063" spans="16:27" x14ac:dyDescent="0.2">
      <c r="P1063" s="38"/>
      <c r="Q1063" s="38"/>
      <c r="R1063" s="38"/>
      <c r="S1063" s="38"/>
      <c r="T1063" s="38"/>
      <c r="U1063" s="38"/>
      <c r="V1063" s="38"/>
      <c r="W1063" s="38"/>
      <c r="X1063" s="38"/>
      <c r="Y1063" s="38"/>
      <c r="Z1063" s="38"/>
      <c r="AA1063" s="38"/>
    </row>
    <row r="1064" spans="16:27" x14ac:dyDescent="0.2">
      <c r="P1064" s="38"/>
      <c r="Q1064" s="38"/>
      <c r="R1064" s="38"/>
      <c r="S1064" s="38"/>
      <c r="T1064" s="38"/>
      <c r="U1064" s="38"/>
      <c r="V1064" s="38"/>
      <c r="W1064" s="38"/>
      <c r="X1064" s="38"/>
      <c r="Y1064" s="38"/>
      <c r="Z1064" s="38"/>
      <c r="AA1064" s="38"/>
    </row>
    <row r="1065" spans="16:27" x14ac:dyDescent="0.2">
      <c r="P1065" s="38"/>
      <c r="Q1065" s="38"/>
      <c r="R1065" s="38"/>
      <c r="S1065" s="38"/>
      <c r="T1065" s="38"/>
      <c r="U1065" s="38"/>
      <c r="V1065" s="38"/>
      <c r="W1065" s="38"/>
      <c r="X1065" s="38"/>
      <c r="Y1065" s="38"/>
      <c r="Z1065" s="38"/>
      <c r="AA1065" s="38"/>
    </row>
    <row r="1066" spans="16:27" x14ac:dyDescent="0.2">
      <c r="P1066" s="38"/>
      <c r="Q1066" s="38"/>
      <c r="R1066" s="38"/>
      <c r="S1066" s="38"/>
      <c r="T1066" s="38"/>
      <c r="U1066" s="38"/>
      <c r="V1066" s="38"/>
      <c r="W1066" s="38"/>
      <c r="X1066" s="38"/>
      <c r="Y1066" s="38"/>
      <c r="Z1066" s="38"/>
      <c r="AA1066" s="38"/>
    </row>
    <row r="1067" spans="16:27" x14ac:dyDescent="0.2">
      <c r="P1067" s="38"/>
      <c r="Q1067" s="38"/>
      <c r="R1067" s="38"/>
      <c r="S1067" s="38"/>
      <c r="T1067" s="38"/>
      <c r="U1067" s="38"/>
      <c r="V1067" s="38"/>
      <c r="W1067" s="38"/>
      <c r="X1067" s="38"/>
      <c r="Y1067" s="38"/>
      <c r="Z1067" s="38"/>
      <c r="AA1067" s="38"/>
    </row>
    <row r="1068" spans="16:27" x14ac:dyDescent="0.2">
      <c r="P1068" s="38"/>
      <c r="Q1068" s="38"/>
      <c r="R1068" s="38"/>
      <c r="S1068" s="38"/>
      <c r="T1068" s="38"/>
      <c r="U1068" s="38"/>
      <c r="V1068" s="38"/>
      <c r="W1068" s="38"/>
      <c r="X1068" s="38"/>
      <c r="Y1068" s="38"/>
      <c r="Z1068" s="38"/>
      <c r="AA1068" s="38"/>
    </row>
    <row r="1069" spans="16:27" x14ac:dyDescent="0.2">
      <c r="P1069" s="38"/>
      <c r="Q1069" s="38"/>
      <c r="R1069" s="38"/>
      <c r="S1069" s="38"/>
      <c r="T1069" s="38"/>
      <c r="U1069" s="38"/>
      <c r="V1069" s="38"/>
      <c r="W1069" s="38"/>
      <c r="X1069" s="38"/>
      <c r="Y1069" s="38"/>
      <c r="Z1069" s="38"/>
      <c r="AA1069" s="38"/>
    </row>
    <row r="1070" spans="16:27" x14ac:dyDescent="0.2">
      <c r="P1070" s="38"/>
      <c r="Q1070" s="38"/>
      <c r="R1070" s="38"/>
      <c r="S1070" s="38"/>
      <c r="T1070" s="38"/>
      <c r="U1070" s="38"/>
      <c r="V1070" s="38"/>
      <c r="W1070" s="38"/>
      <c r="X1070" s="38"/>
      <c r="Y1070" s="38"/>
      <c r="Z1070" s="38"/>
      <c r="AA1070" s="38"/>
    </row>
    <row r="1071" spans="16:27" x14ac:dyDescent="0.2">
      <c r="P1071" s="38"/>
      <c r="Q1071" s="38"/>
      <c r="R1071" s="38"/>
      <c r="S1071" s="38"/>
      <c r="T1071" s="38"/>
      <c r="U1071" s="38"/>
      <c r="V1071" s="38"/>
      <c r="W1071" s="38"/>
      <c r="X1071" s="38"/>
      <c r="Y1071" s="38"/>
      <c r="Z1071" s="38"/>
      <c r="AA1071" s="38"/>
    </row>
    <row r="1072" spans="16:27" x14ac:dyDescent="0.2">
      <c r="P1072" s="38"/>
      <c r="Q1072" s="38"/>
      <c r="R1072" s="38"/>
      <c r="S1072" s="38"/>
      <c r="T1072" s="38"/>
      <c r="U1072" s="38"/>
      <c r="V1072" s="38"/>
      <c r="W1072" s="38"/>
      <c r="X1072" s="38"/>
      <c r="Y1072" s="38"/>
      <c r="Z1072" s="38"/>
      <c r="AA1072" s="38"/>
    </row>
    <row r="1073" spans="16:27" x14ac:dyDescent="0.2">
      <c r="P1073" s="38"/>
      <c r="Q1073" s="38"/>
      <c r="R1073" s="38"/>
      <c r="S1073" s="38"/>
      <c r="T1073" s="38"/>
      <c r="U1073" s="38"/>
      <c r="V1073" s="38"/>
      <c r="W1073" s="38"/>
      <c r="X1073" s="38"/>
      <c r="Y1073" s="38"/>
      <c r="Z1073" s="38"/>
      <c r="AA1073" s="38"/>
    </row>
    <row r="1074" spans="16:27" x14ac:dyDescent="0.2">
      <c r="P1074" s="38"/>
      <c r="Q1074" s="38"/>
      <c r="R1074" s="38"/>
      <c r="S1074" s="38"/>
      <c r="T1074" s="38"/>
      <c r="U1074" s="38"/>
      <c r="V1074" s="38"/>
      <c r="W1074" s="38"/>
      <c r="X1074" s="38"/>
      <c r="Y1074" s="38"/>
      <c r="Z1074" s="38"/>
      <c r="AA1074" s="38"/>
    </row>
    <row r="1075" spans="16:27" x14ac:dyDescent="0.2">
      <c r="P1075" s="38"/>
      <c r="Q1075" s="38"/>
      <c r="R1075" s="38"/>
      <c r="S1075" s="38"/>
      <c r="T1075" s="38"/>
      <c r="U1075" s="38"/>
      <c r="V1075" s="38"/>
      <c r="W1075" s="38"/>
      <c r="X1075" s="38"/>
      <c r="Y1075" s="38"/>
      <c r="Z1075" s="38"/>
      <c r="AA1075" s="38"/>
    </row>
    <row r="1076" spans="16:27" x14ac:dyDescent="0.2">
      <c r="P1076" s="38"/>
      <c r="Q1076" s="38"/>
      <c r="R1076" s="38"/>
      <c r="S1076" s="38"/>
      <c r="T1076" s="38"/>
      <c r="U1076" s="38"/>
      <c r="V1076" s="38"/>
      <c r="W1076" s="38"/>
      <c r="X1076" s="38"/>
      <c r="Y1076" s="38"/>
      <c r="Z1076" s="38"/>
      <c r="AA1076" s="38"/>
    </row>
    <row r="1077" spans="16:27" x14ac:dyDescent="0.2">
      <c r="P1077" s="38"/>
      <c r="Q1077" s="38"/>
      <c r="R1077" s="38"/>
      <c r="S1077" s="38"/>
      <c r="T1077" s="38"/>
      <c r="U1077" s="38"/>
      <c r="V1077" s="38"/>
      <c r="W1077" s="38"/>
      <c r="X1077" s="38"/>
      <c r="Y1077" s="38"/>
      <c r="Z1077" s="38"/>
      <c r="AA1077" s="38"/>
    </row>
    <row r="1078" spans="16:27" x14ac:dyDescent="0.2">
      <c r="P1078" s="38"/>
      <c r="Q1078" s="38"/>
      <c r="R1078" s="38"/>
      <c r="S1078" s="38"/>
      <c r="T1078" s="38"/>
      <c r="U1078" s="38"/>
      <c r="V1078" s="38"/>
      <c r="W1078" s="38"/>
      <c r="X1078" s="38"/>
      <c r="Y1078" s="38"/>
      <c r="Z1078" s="38"/>
      <c r="AA1078" s="38"/>
    </row>
    <row r="1079" spans="16:27" x14ac:dyDescent="0.2">
      <c r="P1079" s="38"/>
      <c r="Q1079" s="38"/>
      <c r="R1079" s="38"/>
      <c r="S1079" s="38"/>
      <c r="T1079" s="38"/>
      <c r="U1079" s="38"/>
      <c r="V1079" s="38"/>
      <c r="W1079" s="38"/>
      <c r="X1079" s="38"/>
      <c r="Y1079" s="38"/>
      <c r="Z1079" s="38"/>
      <c r="AA1079" s="38"/>
    </row>
    <row r="1080" spans="16:27" x14ac:dyDescent="0.2">
      <c r="P1080" s="38"/>
      <c r="Q1080" s="38"/>
      <c r="R1080" s="38"/>
      <c r="S1080" s="38"/>
      <c r="T1080" s="38"/>
      <c r="U1080" s="38"/>
      <c r="V1080" s="38"/>
      <c r="W1080" s="38"/>
      <c r="X1080" s="38"/>
      <c r="Y1080" s="38"/>
      <c r="Z1080" s="38"/>
      <c r="AA1080" s="38"/>
    </row>
    <row r="1081" spans="16:27" x14ac:dyDescent="0.2">
      <c r="P1081" s="38"/>
      <c r="Q1081" s="38"/>
      <c r="R1081" s="38"/>
      <c r="S1081" s="38"/>
      <c r="T1081" s="38"/>
      <c r="U1081" s="38"/>
      <c r="V1081" s="38"/>
      <c r="W1081" s="38"/>
      <c r="X1081" s="38"/>
      <c r="Y1081" s="38"/>
      <c r="Z1081" s="38"/>
      <c r="AA1081" s="38"/>
    </row>
    <row r="1082" spans="16:27" x14ac:dyDescent="0.2">
      <c r="P1082" s="38"/>
      <c r="Q1082" s="38"/>
      <c r="R1082" s="38"/>
      <c r="S1082" s="38"/>
      <c r="T1082" s="38"/>
      <c r="U1082" s="38"/>
      <c r="V1082" s="38"/>
      <c r="W1082" s="38"/>
      <c r="X1082" s="38"/>
      <c r="Y1082" s="38"/>
      <c r="Z1082" s="38"/>
      <c r="AA1082" s="38"/>
    </row>
    <row r="1083" spans="16:27" x14ac:dyDescent="0.2">
      <c r="P1083" s="38"/>
      <c r="Q1083" s="38"/>
      <c r="R1083" s="38"/>
      <c r="S1083" s="38"/>
      <c r="T1083" s="38"/>
      <c r="U1083" s="38"/>
      <c r="V1083" s="38"/>
      <c r="W1083" s="38"/>
      <c r="X1083" s="38"/>
      <c r="Y1083" s="38"/>
      <c r="Z1083" s="38"/>
      <c r="AA1083" s="38"/>
    </row>
    <row r="1084" spans="16:27" x14ac:dyDescent="0.2">
      <c r="P1084" s="38"/>
      <c r="Q1084" s="38"/>
      <c r="R1084" s="38"/>
      <c r="S1084" s="38"/>
      <c r="T1084" s="38"/>
      <c r="U1084" s="38"/>
      <c r="V1084" s="38"/>
      <c r="W1084" s="38"/>
      <c r="X1084" s="38"/>
      <c r="Y1084" s="38"/>
      <c r="Z1084" s="38"/>
      <c r="AA1084" s="38"/>
    </row>
    <row r="1085" spans="16:27" x14ac:dyDescent="0.2">
      <c r="P1085" s="38"/>
      <c r="Q1085" s="38"/>
      <c r="R1085" s="38"/>
      <c r="S1085" s="38"/>
      <c r="T1085" s="38"/>
      <c r="U1085" s="38"/>
      <c r="V1085" s="38"/>
      <c r="W1085" s="38"/>
      <c r="X1085" s="38"/>
      <c r="Y1085" s="38"/>
      <c r="Z1085" s="38"/>
      <c r="AA1085" s="38"/>
    </row>
    <row r="1086" spans="16:27" x14ac:dyDescent="0.2">
      <c r="P1086" s="38"/>
      <c r="Q1086" s="38"/>
      <c r="R1086" s="38"/>
      <c r="S1086" s="38"/>
      <c r="T1086" s="38"/>
      <c r="U1086" s="38"/>
      <c r="V1086" s="38"/>
      <c r="W1086" s="38"/>
      <c r="X1086" s="38"/>
      <c r="Y1086" s="38"/>
      <c r="Z1086" s="38"/>
      <c r="AA1086" s="38"/>
    </row>
    <row r="1087" spans="16:27" x14ac:dyDescent="0.2">
      <c r="P1087" s="38"/>
      <c r="Q1087" s="38"/>
      <c r="R1087" s="38"/>
      <c r="S1087" s="38"/>
      <c r="T1087" s="38"/>
      <c r="U1087" s="38"/>
      <c r="V1087" s="38"/>
      <c r="W1087" s="38"/>
      <c r="X1087" s="38"/>
      <c r="Y1087" s="38"/>
      <c r="Z1087" s="38"/>
      <c r="AA1087" s="38"/>
    </row>
    <row r="1088" spans="16:27" x14ac:dyDescent="0.2">
      <c r="P1088" s="38"/>
      <c r="Q1088" s="38"/>
      <c r="R1088" s="38"/>
      <c r="S1088" s="38"/>
      <c r="T1088" s="38"/>
      <c r="U1088" s="38"/>
      <c r="V1088" s="38"/>
      <c r="W1088" s="38"/>
      <c r="X1088" s="38"/>
      <c r="Y1088" s="38"/>
      <c r="Z1088" s="38"/>
      <c r="AA1088" s="38"/>
    </row>
    <row r="1089" spans="16:27" x14ac:dyDescent="0.2">
      <c r="P1089" s="38"/>
      <c r="Q1089" s="38"/>
      <c r="R1089" s="38"/>
      <c r="S1089" s="38"/>
      <c r="T1089" s="38"/>
      <c r="U1089" s="38"/>
      <c r="V1089" s="38"/>
      <c r="W1089" s="38"/>
      <c r="X1089" s="38"/>
      <c r="Y1089" s="38"/>
      <c r="Z1089" s="38"/>
      <c r="AA1089" s="38"/>
    </row>
    <row r="1090" spans="16:27" x14ac:dyDescent="0.2">
      <c r="P1090" s="38"/>
      <c r="Q1090" s="38"/>
      <c r="R1090" s="38"/>
      <c r="S1090" s="38"/>
      <c r="T1090" s="38"/>
      <c r="U1090" s="38"/>
      <c r="V1090" s="38"/>
      <c r="W1090" s="38"/>
      <c r="X1090" s="38"/>
      <c r="Y1090" s="38"/>
      <c r="Z1090" s="38"/>
      <c r="AA1090" s="38"/>
    </row>
    <row r="1091" spans="16:27" x14ac:dyDescent="0.2">
      <c r="P1091" s="38"/>
      <c r="Q1091" s="38"/>
      <c r="R1091" s="38"/>
      <c r="S1091" s="38"/>
      <c r="T1091" s="38"/>
      <c r="U1091" s="38"/>
      <c r="V1091" s="38"/>
      <c r="W1091" s="38"/>
      <c r="X1091" s="38"/>
      <c r="Y1091" s="38"/>
      <c r="Z1091" s="38"/>
      <c r="AA1091" s="38"/>
    </row>
    <row r="1092" spans="16:27" x14ac:dyDescent="0.2">
      <c r="P1092" s="38"/>
      <c r="Q1092" s="38"/>
      <c r="R1092" s="38"/>
      <c r="S1092" s="38"/>
      <c r="T1092" s="38"/>
      <c r="U1092" s="38"/>
      <c r="V1092" s="38"/>
      <c r="W1092" s="38"/>
      <c r="X1092" s="38"/>
      <c r="Y1092" s="38"/>
      <c r="Z1092" s="38"/>
      <c r="AA1092" s="38"/>
    </row>
    <row r="1093" spans="16:27" x14ac:dyDescent="0.2">
      <c r="P1093" s="38"/>
      <c r="Q1093" s="38"/>
      <c r="R1093" s="38"/>
      <c r="S1093" s="38"/>
      <c r="T1093" s="38"/>
      <c r="U1093" s="38"/>
      <c r="V1093" s="38"/>
      <c r="W1093" s="38"/>
      <c r="X1093" s="38"/>
      <c r="Y1093" s="38"/>
      <c r="Z1093" s="38"/>
      <c r="AA1093" s="38"/>
    </row>
    <row r="1094" spans="16:27" x14ac:dyDescent="0.2">
      <c r="P1094" s="38"/>
      <c r="Q1094" s="38"/>
      <c r="R1094" s="38"/>
      <c r="S1094" s="38"/>
      <c r="T1094" s="38"/>
      <c r="U1094" s="38"/>
      <c r="V1094" s="38"/>
      <c r="W1094" s="38"/>
      <c r="X1094" s="38"/>
      <c r="Y1094" s="38"/>
      <c r="Z1094" s="38"/>
      <c r="AA1094" s="38"/>
    </row>
    <row r="1095" spans="16:27" x14ac:dyDescent="0.2">
      <c r="P1095" s="38"/>
      <c r="Q1095" s="38"/>
      <c r="R1095" s="38"/>
      <c r="S1095" s="38"/>
      <c r="T1095" s="38"/>
      <c r="U1095" s="38"/>
      <c r="V1095" s="38"/>
      <c r="W1095" s="38"/>
      <c r="X1095" s="38"/>
      <c r="Y1095" s="38"/>
      <c r="Z1095" s="38"/>
      <c r="AA1095" s="38"/>
    </row>
    <row r="1096" spans="16:27" x14ac:dyDescent="0.2">
      <c r="P1096" s="38"/>
      <c r="Q1096" s="38"/>
      <c r="R1096" s="38"/>
      <c r="S1096" s="38"/>
      <c r="T1096" s="38"/>
      <c r="U1096" s="38"/>
      <c r="V1096" s="38"/>
      <c r="W1096" s="38"/>
      <c r="X1096" s="38"/>
      <c r="Y1096" s="38"/>
      <c r="Z1096" s="38"/>
      <c r="AA1096" s="38"/>
    </row>
    <row r="1097" spans="16:27" x14ac:dyDescent="0.2">
      <c r="P1097" s="38"/>
      <c r="Q1097" s="38"/>
      <c r="R1097" s="38"/>
      <c r="S1097" s="38"/>
      <c r="T1097" s="38"/>
      <c r="U1097" s="38"/>
      <c r="V1097" s="38"/>
      <c r="W1097" s="38"/>
      <c r="X1097" s="38"/>
      <c r="Y1097" s="38"/>
      <c r="Z1097" s="38"/>
      <c r="AA1097" s="38"/>
    </row>
    <row r="1098" spans="16:27" x14ac:dyDescent="0.2">
      <c r="P1098" s="38"/>
      <c r="Q1098" s="38"/>
      <c r="R1098" s="38"/>
      <c r="S1098" s="38"/>
      <c r="T1098" s="38"/>
      <c r="U1098" s="38"/>
      <c r="V1098" s="38"/>
      <c r="W1098" s="38"/>
      <c r="X1098" s="38"/>
      <c r="Y1098" s="38"/>
      <c r="Z1098" s="38"/>
      <c r="AA1098" s="38"/>
    </row>
    <row r="1099" spans="16:27" x14ac:dyDescent="0.2">
      <c r="P1099" s="38"/>
      <c r="Q1099" s="38"/>
      <c r="R1099" s="38"/>
      <c r="S1099" s="38"/>
      <c r="T1099" s="38"/>
      <c r="U1099" s="38"/>
      <c r="V1099" s="38"/>
      <c r="W1099" s="38"/>
      <c r="X1099" s="38"/>
      <c r="Y1099" s="38"/>
      <c r="Z1099" s="38"/>
      <c r="AA1099" s="38"/>
    </row>
    <row r="1100" spans="16:27" x14ac:dyDescent="0.2">
      <c r="P1100" s="38"/>
      <c r="Q1100" s="38"/>
      <c r="R1100" s="38"/>
      <c r="S1100" s="38"/>
      <c r="T1100" s="38"/>
      <c r="U1100" s="38"/>
      <c r="V1100" s="38"/>
      <c r="W1100" s="38"/>
      <c r="X1100" s="38"/>
      <c r="Y1100" s="38"/>
      <c r="Z1100" s="38"/>
      <c r="AA1100" s="38"/>
    </row>
    <row r="1101" spans="16:27" x14ac:dyDescent="0.2">
      <c r="P1101" s="38"/>
      <c r="Q1101" s="38"/>
      <c r="R1101" s="38"/>
      <c r="S1101" s="38"/>
      <c r="T1101" s="38"/>
      <c r="U1101" s="38"/>
      <c r="V1101" s="38"/>
      <c r="W1101" s="38"/>
      <c r="X1101" s="38"/>
      <c r="Y1101" s="38"/>
      <c r="Z1101" s="38"/>
      <c r="AA1101" s="38"/>
    </row>
    <row r="1102" spans="16:27" x14ac:dyDescent="0.2">
      <c r="P1102" s="38"/>
      <c r="Q1102" s="38"/>
      <c r="R1102" s="38"/>
      <c r="S1102" s="38"/>
      <c r="T1102" s="38"/>
      <c r="U1102" s="38"/>
      <c r="V1102" s="38"/>
      <c r="W1102" s="38"/>
      <c r="X1102" s="38"/>
      <c r="Y1102" s="38"/>
      <c r="Z1102" s="38"/>
      <c r="AA1102" s="38"/>
    </row>
    <row r="1103" spans="16:27" x14ac:dyDescent="0.2">
      <c r="P1103" s="38"/>
      <c r="Q1103" s="38"/>
      <c r="R1103" s="38"/>
      <c r="S1103" s="38"/>
      <c r="T1103" s="38"/>
      <c r="U1103" s="38"/>
      <c r="V1103" s="38"/>
      <c r="W1103" s="38"/>
      <c r="X1103" s="38"/>
      <c r="Y1103" s="38"/>
      <c r="Z1103" s="38"/>
      <c r="AA1103" s="38"/>
    </row>
    <row r="1104" spans="16:27" x14ac:dyDescent="0.2">
      <c r="P1104" s="38"/>
      <c r="Q1104" s="38"/>
      <c r="R1104" s="38"/>
      <c r="S1104" s="38"/>
      <c r="T1104" s="38"/>
      <c r="U1104" s="38"/>
      <c r="V1104" s="38"/>
      <c r="W1104" s="38"/>
      <c r="X1104" s="38"/>
      <c r="Y1104" s="38"/>
      <c r="Z1104" s="38"/>
      <c r="AA1104" s="38"/>
    </row>
    <row r="1105" spans="16:27" x14ac:dyDescent="0.2">
      <c r="P1105" s="38"/>
      <c r="Q1105" s="38"/>
      <c r="R1105" s="38"/>
      <c r="S1105" s="38"/>
      <c r="T1105" s="38"/>
      <c r="U1105" s="38"/>
      <c r="V1105" s="38"/>
      <c r="W1105" s="38"/>
      <c r="X1105" s="38"/>
      <c r="Y1105" s="38"/>
      <c r="Z1105" s="38"/>
      <c r="AA1105" s="38"/>
    </row>
    <row r="1106" spans="16:27" x14ac:dyDescent="0.2">
      <c r="P1106" s="38"/>
      <c r="Q1106" s="38"/>
      <c r="R1106" s="38"/>
      <c r="S1106" s="38"/>
      <c r="T1106" s="38"/>
      <c r="U1106" s="38"/>
      <c r="V1106" s="38"/>
      <c r="W1106" s="38"/>
      <c r="X1106" s="38"/>
      <c r="Y1106" s="38"/>
      <c r="Z1106" s="38"/>
      <c r="AA1106" s="38"/>
    </row>
    <row r="1107" spans="16:27" x14ac:dyDescent="0.2">
      <c r="P1107" s="38"/>
      <c r="Q1107" s="38"/>
      <c r="R1107" s="38"/>
      <c r="S1107" s="38"/>
      <c r="T1107" s="38"/>
      <c r="U1107" s="38"/>
      <c r="V1107" s="38"/>
      <c r="W1107" s="38"/>
      <c r="X1107" s="38"/>
      <c r="Y1107" s="38"/>
      <c r="Z1107" s="38"/>
      <c r="AA1107" s="38"/>
    </row>
    <row r="1108" spans="16:27" x14ac:dyDescent="0.2">
      <c r="P1108" s="38"/>
      <c r="Q1108" s="38"/>
      <c r="R1108" s="38"/>
      <c r="S1108" s="38"/>
      <c r="T1108" s="38"/>
      <c r="U1108" s="38"/>
      <c r="V1108" s="38"/>
      <c r="W1108" s="38"/>
      <c r="X1108" s="38"/>
      <c r="Y1108" s="38"/>
      <c r="Z1108" s="38"/>
      <c r="AA1108" s="38"/>
    </row>
    <row r="1109" spans="16:27" x14ac:dyDescent="0.2">
      <c r="P1109" s="38"/>
      <c r="Q1109" s="38"/>
      <c r="R1109" s="38"/>
      <c r="S1109" s="38"/>
      <c r="T1109" s="38"/>
      <c r="U1109" s="38"/>
      <c r="V1109" s="38"/>
      <c r="W1109" s="38"/>
      <c r="X1109" s="38"/>
      <c r="Y1109" s="38"/>
      <c r="Z1109" s="38"/>
      <c r="AA1109" s="38"/>
    </row>
    <row r="1110" spans="16:27" x14ac:dyDescent="0.2">
      <c r="P1110" s="38"/>
      <c r="Q1110" s="38"/>
      <c r="R1110" s="38"/>
      <c r="S1110" s="38"/>
      <c r="T1110" s="38"/>
      <c r="U1110" s="38"/>
      <c r="V1110" s="38"/>
      <c r="W1110" s="38"/>
      <c r="X1110" s="38"/>
      <c r="Y1110" s="38"/>
      <c r="Z1110" s="38"/>
      <c r="AA1110" s="38"/>
    </row>
    <row r="1111" spans="16:27" x14ac:dyDescent="0.2">
      <c r="P1111" s="38"/>
      <c r="Q1111" s="38"/>
      <c r="R1111" s="38"/>
      <c r="S1111" s="38"/>
      <c r="T1111" s="38"/>
      <c r="U1111" s="38"/>
      <c r="V1111" s="38"/>
      <c r="W1111" s="38"/>
      <c r="X1111" s="38"/>
      <c r="Y1111" s="38"/>
      <c r="Z1111" s="38"/>
      <c r="AA1111" s="38"/>
    </row>
    <row r="1112" spans="16:27" x14ac:dyDescent="0.2">
      <c r="P1112" s="38"/>
      <c r="Q1112" s="38"/>
      <c r="R1112" s="38"/>
      <c r="S1112" s="38"/>
      <c r="T1112" s="38"/>
      <c r="U1112" s="38"/>
      <c r="V1112" s="38"/>
      <c r="W1112" s="38"/>
      <c r="X1112" s="38"/>
      <c r="Y1112" s="38"/>
      <c r="Z1112" s="38"/>
      <c r="AA1112" s="38"/>
    </row>
    <row r="1113" spans="16:27" x14ac:dyDescent="0.2">
      <c r="P1113" s="38"/>
      <c r="Q1113" s="38"/>
      <c r="R1113" s="38"/>
      <c r="S1113" s="38"/>
      <c r="T1113" s="38"/>
      <c r="U1113" s="38"/>
      <c r="V1113" s="38"/>
      <c r="W1113" s="38"/>
      <c r="X1113" s="38"/>
      <c r="Y1113" s="38"/>
      <c r="Z1113" s="38"/>
      <c r="AA1113" s="38"/>
    </row>
    <row r="1114" spans="16:27" x14ac:dyDescent="0.2">
      <c r="P1114" s="38"/>
      <c r="Q1114" s="38"/>
      <c r="R1114" s="38"/>
      <c r="S1114" s="38"/>
      <c r="T1114" s="38"/>
      <c r="U1114" s="38"/>
      <c r="V1114" s="38"/>
      <c r="W1114" s="38"/>
      <c r="X1114" s="38"/>
      <c r="Y1114" s="38"/>
      <c r="Z1114" s="38"/>
      <c r="AA1114" s="38"/>
    </row>
    <row r="1115" spans="16:27" x14ac:dyDescent="0.2">
      <c r="P1115" s="38"/>
      <c r="Q1115" s="38"/>
      <c r="R1115" s="38"/>
      <c r="S1115" s="38"/>
      <c r="T1115" s="38"/>
      <c r="U1115" s="38"/>
      <c r="V1115" s="38"/>
      <c r="W1115" s="38"/>
      <c r="X1115" s="38"/>
      <c r="Y1115" s="38"/>
      <c r="Z1115" s="38"/>
      <c r="AA1115" s="38"/>
    </row>
    <row r="1116" spans="16:27" x14ac:dyDescent="0.2">
      <c r="P1116" s="38"/>
      <c r="Q1116" s="38"/>
      <c r="R1116" s="38"/>
      <c r="S1116" s="38"/>
      <c r="T1116" s="38"/>
      <c r="U1116" s="38"/>
      <c r="V1116" s="38"/>
      <c r="W1116" s="38"/>
      <c r="X1116" s="38"/>
      <c r="Y1116" s="38"/>
      <c r="Z1116" s="38"/>
      <c r="AA1116" s="38"/>
    </row>
    <row r="1117" spans="16:27" x14ac:dyDescent="0.2">
      <c r="P1117" s="38"/>
      <c r="Q1117" s="38"/>
      <c r="R1117" s="38"/>
      <c r="S1117" s="38"/>
      <c r="T1117" s="38"/>
      <c r="U1117" s="38"/>
      <c r="V1117" s="38"/>
      <c r="W1117" s="38"/>
      <c r="X1117" s="38"/>
      <c r="Y1117" s="38"/>
      <c r="Z1117" s="38"/>
      <c r="AA1117" s="38"/>
    </row>
    <row r="1118" spans="16:27" x14ac:dyDescent="0.2">
      <c r="P1118" s="38"/>
      <c r="Q1118" s="38"/>
      <c r="R1118" s="38"/>
      <c r="S1118" s="38"/>
      <c r="T1118" s="38"/>
      <c r="U1118" s="38"/>
      <c r="V1118" s="38"/>
      <c r="W1118" s="38"/>
      <c r="X1118" s="38"/>
      <c r="Y1118" s="38"/>
      <c r="Z1118" s="38"/>
      <c r="AA1118" s="38"/>
    </row>
    <row r="1119" spans="16:27" x14ac:dyDescent="0.2">
      <c r="P1119" s="38"/>
      <c r="Q1119" s="38"/>
      <c r="R1119" s="38"/>
      <c r="S1119" s="38"/>
      <c r="T1119" s="38"/>
      <c r="U1119" s="38"/>
      <c r="V1119" s="38"/>
      <c r="W1119" s="38"/>
      <c r="X1119" s="38"/>
      <c r="Y1119" s="38"/>
      <c r="Z1119" s="38"/>
      <c r="AA1119" s="38"/>
    </row>
    <row r="1120" spans="16:27" x14ac:dyDescent="0.2">
      <c r="P1120" s="38"/>
      <c r="Q1120" s="38"/>
      <c r="R1120" s="38"/>
      <c r="S1120" s="38"/>
      <c r="T1120" s="38"/>
      <c r="U1120" s="38"/>
      <c r="V1120" s="38"/>
      <c r="W1120" s="38"/>
      <c r="X1120" s="38"/>
      <c r="Y1120" s="38"/>
      <c r="Z1120" s="38"/>
      <c r="AA1120" s="38"/>
    </row>
    <row r="1121" spans="16:27" x14ac:dyDescent="0.2">
      <c r="P1121" s="38"/>
      <c r="Q1121" s="38"/>
      <c r="R1121" s="38"/>
      <c r="S1121" s="38"/>
      <c r="T1121" s="38"/>
      <c r="U1121" s="38"/>
      <c r="V1121" s="38"/>
      <c r="W1121" s="38"/>
      <c r="X1121" s="38"/>
      <c r="Y1121" s="38"/>
      <c r="Z1121" s="38"/>
      <c r="AA1121" s="38"/>
    </row>
    <row r="1122" spans="16:27" x14ac:dyDescent="0.2">
      <c r="P1122" s="38"/>
      <c r="Q1122" s="38"/>
      <c r="R1122" s="38"/>
      <c r="S1122" s="38"/>
      <c r="T1122" s="38"/>
      <c r="U1122" s="38"/>
      <c r="V1122" s="38"/>
      <c r="W1122" s="38"/>
      <c r="X1122" s="38"/>
      <c r="Y1122" s="38"/>
      <c r="Z1122" s="38"/>
      <c r="AA1122" s="38"/>
    </row>
    <row r="1123" spans="16:27" x14ac:dyDescent="0.2">
      <c r="P1123" s="38"/>
      <c r="Q1123" s="38"/>
      <c r="R1123" s="38"/>
      <c r="S1123" s="38"/>
      <c r="T1123" s="38"/>
      <c r="U1123" s="38"/>
      <c r="V1123" s="38"/>
      <c r="W1123" s="38"/>
      <c r="X1123" s="38"/>
      <c r="Y1123" s="38"/>
      <c r="Z1123" s="38"/>
      <c r="AA1123" s="38"/>
    </row>
    <row r="1124" spans="16:27" x14ac:dyDescent="0.2">
      <c r="P1124" s="38"/>
      <c r="Q1124" s="38"/>
      <c r="R1124" s="38"/>
      <c r="S1124" s="38"/>
      <c r="T1124" s="38"/>
      <c r="U1124" s="38"/>
      <c r="V1124" s="38"/>
      <c r="W1124" s="38"/>
      <c r="X1124" s="38"/>
      <c r="Y1124" s="38"/>
      <c r="Z1124" s="38"/>
      <c r="AA1124" s="38"/>
    </row>
    <row r="1125" spans="16:27" x14ac:dyDescent="0.2">
      <c r="P1125" s="38"/>
      <c r="Q1125" s="38"/>
      <c r="R1125" s="38"/>
      <c r="S1125" s="38"/>
      <c r="T1125" s="38"/>
      <c r="U1125" s="38"/>
      <c r="V1125" s="38"/>
      <c r="W1125" s="38"/>
      <c r="X1125" s="38"/>
      <c r="Y1125" s="38"/>
      <c r="Z1125" s="38"/>
      <c r="AA1125" s="38"/>
    </row>
    <row r="1126" spans="16:27" x14ac:dyDescent="0.2">
      <c r="P1126" s="38"/>
      <c r="Q1126" s="38"/>
      <c r="R1126" s="38"/>
      <c r="S1126" s="38"/>
      <c r="T1126" s="38"/>
      <c r="U1126" s="38"/>
      <c r="V1126" s="38"/>
      <c r="W1126" s="38"/>
      <c r="X1126" s="38"/>
      <c r="Y1126" s="38"/>
      <c r="Z1126" s="38"/>
      <c r="AA1126" s="38"/>
    </row>
    <row r="1127" spans="16:27" x14ac:dyDescent="0.2">
      <c r="P1127" s="38"/>
      <c r="Q1127" s="38"/>
      <c r="R1127" s="38"/>
      <c r="S1127" s="38"/>
      <c r="T1127" s="38"/>
      <c r="U1127" s="38"/>
      <c r="V1127" s="38"/>
      <c r="W1127" s="38"/>
      <c r="X1127" s="38"/>
      <c r="Y1127" s="38"/>
      <c r="Z1127" s="38"/>
      <c r="AA1127" s="38"/>
    </row>
    <row r="1128" spans="16:27" x14ac:dyDescent="0.2">
      <c r="P1128" s="38"/>
      <c r="Q1128" s="38"/>
      <c r="R1128" s="38"/>
      <c r="S1128" s="38"/>
      <c r="T1128" s="38"/>
      <c r="U1128" s="38"/>
      <c r="V1128" s="38"/>
      <c r="W1128" s="38"/>
      <c r="X1128" s="38"/>
      <c r="Y1128" s="38"/>
      <c r="Z1128" s="38"/>
      <c r="AA1128" s="38"/>
    </row>
    <row r="1129" spans="16:27" x14ac:dyDescent="0.2">
      <c r="P1129" s="38"/>
      <c r="Q1129" s="38"/>
      <c r="R1129" s="38"/>
      <c r="S1129" s="38"/>
      <c r="T1129" s="38"/>
      <c r="U1129" s="38"/>
      <c r="V1129" s="38"/>
      <c r="W1129" s="38"/>
      <c r="X1129" s="38"/>
      <c r="Y1129" s="38"/>
      <c r="Z1129" s="38"/>
      <c r="AA1129" s="38"/>
    </row>
    <row r="1130" spans="16:27" x14ac:dyDescent="0.2">
      <c r="P1130" s="38"/>
      <c r="Q1130" s="38"/>
      <c r="R1130" s="38"/>
      <c r="S1130" s="38"/>
      <c r="T1130" s="38"/>
      <c r="U1130" s="38"/>
      <c r="V1130" s="38"/>
      <c r="W1130" s="38"/>
      <c r="X1130" s="38"/>
      <c r="Y1130" s="38"/>
      <c r="Z1130" s="38"/>
      <c r="AA1130" s="38"/>
    </row>
    <row r="1131" spans="16:27" x14ac:dyDescent="0.2">
      <c r="P1131" s="38"/>
      <c r="Q1131" s="38"/>
      <c r="R1131" s="38"/>
      <c r="S1131" s="38"/>
      <c r="T1131" s="38"/>
      <c r="U1131" s="38"/>
      <c r="V1131" s="38"/>
      <c r="W1131" s="38"/>
      <c r="X1131" s="38"/>
      <c r="Y1131" s="38"/>
      <c r="Z1131" s="38"/>
      <c r="AA1131" s="38"/>
    </row>
    <row r="1132" spans="16:27" x14ac:dyDescent="0.2">
      <c r="P1132" s="38"/>
      <c r="Q1132" s="38"/>
      <c r="R1132" s="38"/>
      <c r="S1132" s="38"/>
      <c r="T1132" s="38"/>
      <c r="U1132" s="38"/>
      <c r="V1132" s="38"/>
      <c r="W1132" s="38"/>
      <c r="X1132" s="38"/>
      <c r="Y1132" s="38"/>
      <c r="Z1132" s="38"/>
      <c r="AA1132" s="38"/>
    </row>
    <row r="1133" spans="16:27" x14ac:dyDescent="0.2">
      <c r="P1133" s="38"/>
      <c r="Q1133" s="38"/>
      <c r="R1133" s="38"/>
      <c r="S1133" s="38"/>
      <c r="T1133" s="38"/>
      <c r="U1133" s="38"/>
      <c r="V1133" s="38"/>
      <c r="W1133" s="38"/>
      <c r="X1133" s="38"/>
      <c r="Y1133" s="38"/>
      <c r="Z1133" s="38"/>
      <c r="AA1133" s="38"/>
    </row>
    <row r="1134" spans="16:27" x14ac:dyDescent="0.2">
      <c r="P1134" s="38"/>
      <c r="Q1134" s="38"/>
      <c r="R1134" s="38"/>
      <c r="S1134" s="38"/>
      <c r="T1134" s="38"/>
      <c r="U1134" s="38"/>
      <c r="V1134" s="38"/>
      <c r="W1134" s="38"/>
      <c r="X1134" s="38"/>
      <c r="Y1134" s="38"/>
      <c r="Z1134" s="38"/>
      <c r="AA1134" s="38"/>
    </row>
    <row r="1135" spans="16:27" x14ac:dyDescent="0.2">
      <c r="P1135" s="38"/>
      <c r="Q1135" s="38"/>
      <c r="R1135" s="38"/>
      <c r="S1135" s="38"/>
      <c r="T1135" s="38"/>
      <c r="U1135" s="38"/>
      <c r="V1135" s="38"/>
      <c r="W1135" s="38"/>
      <c r="X1135" s="38"/>
      <c r="Y1135" s="38"/>
      <c r="Z1135" s="38"/>
      <c r="AA1135" s="38"/>
    </row>
    <row r="1136" spans="16:27" x14ac:dyDescent="0.2">
      <c r="P1136" s="38"/>
      <c r="Q1136" s="38"/>
      <c r="R1136" s="38"/>
      <c r="S1136" s="38"/>
      <c r="T1136" s="38"/>
      <c r="U1136" s="38"/>
      <c r="V1136" s="38"/>
      <c r="W1136" s="38"/>
      <c r="X1136" s="38"/>
      <c r="Y1136" s="38"/>
      <c r="Z1136" s="38"/>
      <c r="AA1136" s="38"/>
    </row>
    <row r="1137" spans="16:27" x14ac:dyDescent="0.2">
      <c r="P1137" s="38"/>
      <c r="Q1137" s="38"/>
      <c r="R1137" s="38"/>
      <c r="S1137" s="38"/>
      <c r="T1137" s="38"/>
      <c r="U1137" s="38"/>
      <c r="V1137" s="38"/>
      <c r="W1137" s="38"/>
      <c r="X1137" s="38"/>
      <c r="Y1137" s="38"/>
      <c r="Z1137" s="38"/>
      <c r="AA1137" s="38"/>
    </row>
    <row r="1138" spans="16:27" x14ac:dyDescent="0.2">
      <c r="P1138" s="38"/>
      <c r="Q1138" s="38"/>
      <c r="R1138" s="38"/>
      <c r="S1138" s="38"/>
      <c r="T1138" s="38"/>
      <c r="U1138" s="38"/>
      <c r="V1138" s="38"/>
      <c r="W1138" s="38"/>
      <c r="X1138" s="38"/>
      <c r="Y1138" s="38"/>
      <c r="Z1138" s="38"/>
      <c r="AA1138" s="38"/>
    </row>
    <row r="1139" spans="16:27" x14ac:dyDescent="0.2">
      <c r="P1139" s="38"/>
      <c r="Q1139" s="38"/>
      <c r="R1139" s="38"/>
      <c r="S1139" s="38"/>
      <c r="T1139" s="38"/>
      <c r="U1139" s="38"/>
      <c r="V1139" s="38"/>
      <c r="W1139" s="38"/>
      <c r="X1139" s="38"/>
      <c r="Y1139" s="38"/>
      <c r="Z1139" s="38"/>
      <c r="AA1139" s="38"/>
    </row>
    <row r="1140" spans="16:27" x14ac:dyDescent="0.2">
      <c r="P1140" s="38"/>
      <c r="Q1140" s="38"/>
      <c r="R1140" s="38"/>
      <c r="S1140" s="38"/>
      <c r="T1140" s="38"/>
      <c r="U1140" s="38"/>
      <c r="V1140" s="38"/>
      <c r="W1140" s="38"/>
      <c r="X1140" s="38"/>
      <c r="Y1140" s="38"/>
      <c r="Z1140" s="38"/>
      <c r="AA1140" s="38"/>
    </row>
    <row r="1141" spans="16:27" x14ac:dyDescent="0.2">
      <c r="P1141" s="38"/>
      <c r="Q1141" s="38"/>
      <c r="R1141" s="38"/>
      <c r="S1141" s="38"/>
      <c r="T1141" s="38"/>
      <c r="U1141" s="38"/>
      <c r="V1141" s="38"/>
      <c r="W1141" s="38"/>
      <c r="X1141" s="38"/>
      <c r="Y1141" s="38"/>
      <c r="Z1141" s="38"/>
      <c r="AA1141" s="38"/>
    </row>
    <row r="1142" spans="16:27" x14ac:dyDescent="0.2">
      <c r="P1142" s="38"/>
      <c r="Q1142" s="38"/>
      <c r="R1142" s="38"/>
      <c r="S1142" s="38"/>
      <c r="T1142" s="38"/>
      <c r="U1142" s="38"/>
      <c r="V1142" s="38"/>
      <c r="W1142" s="38"/>
      <c r="X1142" s="38"/>
      <c r="Y1142" s="38"/>
      <c r="Z1142" s="38"/>
      <c r="AA1142" s="38"/>
    </row>
    <row r="1143" spans="16:27" x14ac:dyDescent="0.2">
      <c r="P1143" s="38"/>
      <c r="Q1143" s="38"/>
      <c r="R1143" s="38"/>
      <c r="S1143" s="38"/>
      <c r="T1143" s="38"/>
      <c r="U1143" s="38"/>
      <c r="V1143" s="38"/>
      <c r="W1143" s="38"/>
      <c r="X1143" s="38"/>
      <c r="Y1143" s="38"/>
      <c r="Z1143" s="38"/>
      <c r="AA1143" s="38"/>
    </row>
    <row r="1144" spans="16:27" x14ac:dyDescent="0.2">
      <c r="P1144" s="38"/>
      <c r="Q1144" s="38"/>
      <c r="R1144" s="38"/>
      <c r="S1144" s="38"/>
      <c r="T1144" s="38"/>
      <c r="U1144" s="38"/>
      <c r="V1144" s="38"/>
      <c r="W1144" s="38"/>
      <c r="X1144" s="38"/>
      <c r="Y1144" s="38"/>
      <c r="Z1144" s="38"/>
      <c r="AA1144" s="38"/>
    </row>
    <row r="1145" spans="16:27" x14ac:dyDescent="0.2">
      <c r="P1145" s="38"/>
      <c r="Q1145" s="38"/>
      <c r="R1145" s="38"/>
      <c r="S1145" s="38"/>
      <c r="T1145" s="38"/>
      <c r="U1145" s="38"/>
      <c r="V1145" s="38"/>
      <c r="W1145" s="38"/>
      <c r="X1145" s="38"/>
      <c r="Y1145" s="38"/>
      <c r="Z1145" s="38"/>
      <c r="AA1145" s="38"/>
    </row>
    <row r="1146" spans="16:27" x14ac:dyDescent="0.2">
      <c r="P1146" s="38"/>
      <c r="Q1146" s="38"/>
      <c r="R1146" s="38"/>
      <c r="S1146" s="38"/>
      <c r="T1146" s="38"/>
      <c r="U1146" s="38"/>
      <c r="V1146" s="38"/>
      <c r="W1146" s="38"/>
      <c r="X1146" s="38"/>
      <c r="Y1146" s="38"/>
      <c r="Z1146" s="38"/>
      <c r="AA1146" s="38"/>
    </row>
    <row r="1147" spans="16:27" x14ac:dyDescent="0.2">
      <c r="P1147" s="38"/>
      <c r="Q1147" s="38"/>
      <c r="R1147" s="38"/>
      <c r="S1147" s="38"/>
      <c r="T1147" s="38"/>
      <c r="U1147" s="38"/>
      <c r="V1147" s="38"/>
      <c r="W1147" s="38"/>
      <c r="X1147" s="38"/>
      <c r="Y1147" s="38"/>
      <c r="Z1147" s="38"/>
      <c r="AA1147" s="38"/>
    </row>
    <row r="1148" spans="16:27" x14ac:dyDescent="0.2">
      <c r="P1148" s="38"/>
      <c r="Q1148" s="38"/>
      <c r="R1148" s="38"/>
      <c r="S1148" s="38"/>
      <c r="T1148" s="38"/>
      <c r="U1148" s="38"/>
      <c r="V1148" s="38"/>
      <c r="W1148" s="38"/>
      <c r="X1148" s="38"/>
      <c r="Y1148" s="38"/>
      <c r="Z1148" s="38"/>
      <c r="AA1148" s="38"/>
    </row>
    <row r="1149" spans="16:27" x14ac:dyDescent="0.2">
      <c r="P1149" s="38"/>
      <c r="Q1149" s="38"/>
      <c r="R1149" s="38"/>
      <c r="S1149" s="38"/>
      <c r="T1149" s="38"/>
      <c r="U1149" s="38"/>
      <c r="V1149" s="38"/>
      <c r="W1149" s="38"/>
      <c r="X1149" s="38"/>
      <c r="Y1149" s="38"/>
      <c r="Z1149" s="38"/>
      <c r="AA1149" s="38"/>
    </row>
    <row r="1150" spans="16:27" x14ac:dyDescent="0.2">
      <c r="P1150" s="38"/>
      <c r="Q1150" s="38"/>
      <c r="R1150" s="38"/>
      <c r="S1150" s="38"/>
      <c r="T1150" s="38"/>
      <c r="U1150" s="38"/>
      <c r="V1150" s="38"/>
      <c r="W1150" s="38"/>
      <c r="X1150" s="38"/>
      <c r="Y1150" s="38"/>
      <c r="Z1150" s="38"/>
      <c r="AA1150" s="38"/>
    </row>
    <row r="1151" spans="16:27" x14ac:dyDescent="0.2">
      <c r="P1151" s="38"/>
      <c r="Q1151" s="38"/>
      <c r="R1151" s="38"/>
      <c r="S1151" s="38"/>
      <c r="T1151" s="38"/>
      <c r="U1151" s="38"/>
      <c r="V1151" s="38"/>
      <c r="W1151" s="38"/>
      <c r="X1151" s="38"/>
      <c r="Y1151" s="38"/>
      <c r="Z1151" s="38"/>
      <c r="AA1151" s="38"/>
    </row>
    <row r="1152" spans="16:27" x14ac:dyDescent="0.2">
      <c r="P1152" s="38"/>
      <c r="Q1152" s="38"/>
      <c r="R1152" s="38"/>
      <c r="S1152" s="38"/>
      <c r="T1152" s="38"/>
      <c r="U1152" s="38"/>
      <c r="V1152" s="38"/>
      <c r="W1152" s="38"/>
      <c r="X1152" s="38"/>
      <c r="Y1152" s="38"/>
      <c r="Z1152" s="38"/>
      <c r="AA1152" s="38"/>
    </row>
    <row r="1153" spans="16:27" x14ac:dyDescent="0.2">
      <c r="P1153" s="38"/>
      <c r="Q1153" s="38"/>
      <c r="R1153" s="38"/>
      <c r="S1153" s="38"/>
      <c r="T1153" s="38"/>
      <c r="U1153" s="38"/>
      <c r="V1153" s="38"/>
      <c r="W1153" s="38"/>
      <c r="X1153" s="38"/>
      <c r="Y1153" s="38"/>
      <c r="Z1153" s="38"/>
      <c r="AA1153" s="38"/>
    </row>
    <row r="1154" spans="16:27" x14ac:dyDescent="0.2">
      <c r="P1154" s="38"/>
      <c r="Q1154" s="38"/>
      <c r="R1154" s="38"/>
      <c r="S1154" s="38"/>
      <c r="T1154" s="38"/>
      <c r="U1154" s="38"/>
      <c r="V1154" s="38"/>
      <c r="W1154" s="38"/>
      <c r="X1154" s="38"/>
      <c r="Y1154" s="38"/>
      <c r="Z1154" s="38"/>
      <c r="AA1154" s="38"/>
    </row>
    <row r="1155" spans="16:27" x14ac:dyDescent="0.2">
      <c r="P1155" s="38"/>
      <c r="Q1155" s="38"/>
      <c r="R1155" s="38"/>
      <c r="S1155" s="38"/>
      <c r="T1155" s="38"/>
      <c r="U1155" s="38"/>
      <c r="V1155" s="38"/>
      <c r="W1155" s="38"/>
      <c r="X1155" s="38"/>
      <c r="Y1155" s="38"/>
      <c r="Z1155" s="38"/>
      <c r="AA1155" s="38"/>
    </row>
    <row r="1156" spans="16:27" x14ac:dyDescent="0.2">
      <c r="P1156" s="38"/>
      <c r="Q1156" s="38"/>
      <c r="R1156" s="38"/>
      <c r="S1156" s="38"/>
      <c r="T1156" s="38"/>
      <c r="U1156" s="38"/>
      <c r="V1156" s="38"/>
      <c r="W1156" s="38"/>
      <c r="X1156" s="38"/>
      <c r="Y1156" s="38"/>
      <c r="Z1156" s="38"/>
      <c r="AA1156" s="38"/>
    </row>
    <row r="1157" spans="16:27" x14ac:dyDescent="0.2">
      <c r="P1157" s="38"/>
      <c r="Q1157" s="38"/>
      <c r="R1157" s="38"/>
      <c r="S1157" s="38"/>
      <c r="T1157" s="38"/>
      <c r="U1157" s="38"/>
      <c r="V1157" s="38"/>
      <c r="W1157" s="38"/>
      <c r="X1157" s="38"/>
      <c r="Y1157" s="38"/>
      <c r="Z1157" s="38"/>
      <c r="AA1157" s="38"/>
    </row>
    <row r="1158" spans="16:27" x14ac:dyDescent="0.2">
      <c r="P1158" s="38"/>
      <c r="Q1158" s="38"/>
      <c r="R1158" s="38"/>
      <c r="S1158" s="38"/>
      <c r="T1158" s="38"/>
      <c r="U1158" s="38"/>
      <c r="V1158" s="38"/>
      <c r="W1158" s="38"/>
      <c r="X1158" s="38"/>
      <c r="Y1158" s="38"/>
      <c r="Z1158" s="38"/>
      <c r="AA1158" s="38"/>
    </row>
    <row r="1159" spans="16:27" x14ac:dyDescent="0.2">
      <c r="P1159" s="38"/>
      <c r="Q1159" s="38"/>
      <c r="R1159" s="38"/>
      <c r="S1159" s="38"/>
      <c r="T1159" s="38"/>
      <c r="U1159" s="38"/>
      <c r="V1159" s="38"/>
      <c r="W1159" s="38"/>
      <c r="X1159" s="38"/>
      <c r="Y1159" s="38"/>
      <c r="Z1159" s="38"/>
      <c r="AA1159" s="38"/>
    </row>
    <row r="1160" spans="16:27" x14ac:dyDescent="0.2">
      <c r="P1160" s="38"/>
      <c r="Q1160" s="38"/>
      <c r="R1160" s="38"/>
      <c r="S1160" s="38"/>
      <c r="T1160" s="38"/>
      <c r="U1160" s="38"/>
      <c r="V1160" s="38"/>
      <c r="W1160" s="38"/>
      <c r="X1160" s="38"/>
      <c r="Y1160" s="38"/>
      <c r="Z1160" s="38"/>
      <c r="AA1160" s="38"/>
    </row>
    <row r="1161" spans="16:27" x14ac:dyDescent="0.2">
      <c r="P1161" s="38"/>
      <c r="Q1161" s="38"/>
      <c r="R1161" s="38"/>
      <c r="S1161" s="38"/>
      <c r="T1161" s="38"/>
      <c r="U1161" s="38"/>
      <c r="V1161" s="38"/>
      <c r="W1161" s="38"/>
      <c r="X1161" s="38"/>
      <c r="Y1161" s="38"/>
      <c r="Z1161" s="38"/>
      <c r="AA1161" s="38"/>
    </row>
    <row r="1162" spans="16:27" x14ac:dyDescent="0.2">
      <c r="P1162" s="38"/>
      <c r="Q1162" s="38"/>
      <c r="R1162" s="38"/>
      <c r="S1162" s="38"/>
      <c r="T1162" s="38"/>
      <c r="U1162" s="38"/>
      <c r="V1162" s="38"/>
      <c r="W1162" s="38"/>
      <c r="X1162" s="38"/>
      <c r="Y1162" s="38"/>
      <c r="Z1162" s="38"/>
      <c r="AA1162" s="38"/>
    </row>
    <row r="1163" spans="16:27" x14ac:dyDescent="0.2">
      <c r="P1163" s="38"/>
      <c r="Q1163" s="38"/>
      <c r="R1163" s="38"/>
      <c r="S1163" s="38"/>
      <c r="T1163" s="38"/>
      <c r="U1163" s="38"/>
      <c r="V1163" s="38"/>
      <c r="W1163" s="38"/>
      <c r="X1163" s="38"/>
      <c r="Y1163" s="38"/>
      <c r="Z1163" s="38"/>
      <c r="AA1163" s="38"/>
    </row>
    <row r="1164" spans="16:27" x14ac:dyDescent="0.2">
      <c r="P1164" s="38"/>
      <c r="Q1164" s="38"/>
      <c r="R1164" s="38"/>
      <c r="S1164" s="38"/>
      <c r="T1164" s="38"/>
      <c r="U1164" s="38"/>
      <c r="V1164" s="38"/>
      <c r="W1164" s="38"/>
      <c r="X1164" s="38"/>
      <c r="Y1164" s="38"/>
      <c r="Z1164" s="38"/>
      <c r="AA1164" s="38"/>
    </row>
    <row r="1165" spans="16:27" x14ac:dyDescent="0.2">
      <c r="P1165" s="38"/>
      <c r="Q1165" s="38"/>
      <c r="R1165" s="38"/>
      <c r="S1165" s="38"/>
      <c r="T1165" s="38"/>
      <c r="U1165" s="38"/>
      <c r="V1165" s="38"/>
      <c r="W1165" s="38"/>
      <c r="X1165" s="38"/>
      <c r="Y1165" s="38"/>
      <c r="Z1165" s="38"/>
      <c r="AA1165" s="38"/>
    </row>
    <row r="1166" spans="16:27" x14ac:dyDescent="0.2">
      <c r="P1166" s="38"/>
      <c r="Q1166" s="38"/>
      <c r="R1166" s="38"/>
      <c r="S1166" s="38"/>
      <c r="T1166" s="38"/>
      <c r="U1166" s="38"/>
      <c r="V1166" s="38"/>
      <c r="W1166" s="38"/>
      <c r="X1166" s="38"/>
      <c r="Y1166" s="38"/>
      <c r="Z1166" s="38"/>
      <c r="AA1166" s="38"/>
    </row>
    <row r="1167" spans="16:27" x14ac:dyDescent="0.2">
      <c r="P1167" s="38"/>
      <c r="Q1167" s="38"/>
      <c r="R1167" s="38"/>
      <c r="S1167" s="38"/>
      <c r="T1167" s="38"/>
      <c r="U1167" s="38"/>
      <c r="V1167" s="38"/>
      <c r="W1167" s="38"/>
      <c r="X1167" s="38"/>
      <c r="Y1167" s="38"/>
      <c r="Z1167" s="38"/>
      <c r="AA1167" s="38"/>
    </row>
    <row r="1168" spans="16:27" x14ac:dyDescent="0.2">
      <c r="P1168" s="38"/>
      <c r="Q1168" s="38"/>
      <c r="R1168" s="38"/>
      <c r="S1168" s="38"/>
      <c r="T1168" s="38"/>
      <c r="U1168" s="38"/>
      <c r="V1168" s="38"/>
      <c r="W1168" s="38"/>
      <c r="X1168" s="38"/>
      <c r="Y1168" s="38"/>
      <c r="Z1168" s="38"/>
      <c r="AA1168" s="38"/>
    </row>
    <row r="1169" spans="16:27" x14ac:dyDescent="0.2">
      <c r="P1169" s="38"/>
      <c r="Q1169" s="38"/>
      <c r="R1169" s="38"/>
      <c r="S1169" s="38"/>
      <c r="T1169" s="38"/>
      <c r="U1169" s="38"/>
      <c r="V1169" s="38"/>
      <c r="W1169" s="38"/>
      <c r="X1169" s="38"/>
      <c r="Y1169" s="38"/>
      <c r="Z1169" s="38"/>
      <c r="AA1169" s="38"/>
    </row>
    <row r="1170" spans="16:27" x14ac:dyDescent="0.2">
      <c r="P1170" s="38"/>
      <c r="Q1170" s="38"/>
      <c r="R1170" s="38"/>
      <c r="S1170" s="38"/>
      <c r="T1170" s="38"/>
      <c r="U1170" s="38"/>
      <c r="V1170" s="38"/>
      <c r="W1170" s="38"/>
      <c r="X1170" s="38"/>
      <c r="Y1170" s="38"/>
      <c r="Z1170" s="38"/>
      <c r="AA1170" s="38"/>
    </row>
    <row r="1171" spans="16:27" x14ac:dyDescent="0.2">
      <c r="P1171" s="38"/>
      <c r="Q1171" s="38"/>
      <c r="R1171" s="38"/>
      <c r="S1171" s="38"/>
      <c r="T1171" s="38"/>
      <c r="U1171" s="38"/>
      <c r="V1171" s="38"/>
      <c r="W1171" s="38"/>
      <c r="X1171" s="38"/>
      <c r="Y1171" s="38"/>
      <c r="Z1171" s="38"/>
      <c r="AA1171" s="38"/>
    </row>
    <row r="1172" spans="16:27" x14ac:dyDescent="0.2">
      <c r="P1172" s="38"/>
      <c r="Q1172" s="38"/>
      <c r="R1172" s="38"/>
      <c r="S1172" s="38"/>
      <c r="T1172" s="38"/>
      <c r="U1172" s="38"/>
      <c r="V1172" s="38"/>
      <c r="W1172" s="38"/>
      <c r="X1172" s="38"/>
      <c r="Y1172" s="38"/>
      <c r="Z1172" s="38"/>
      <c r="AA1172" s="38"/>
    </row>
    <row r="1173" spans="16:27" x14ac:dyDescent="0.2">
      <c r="P1173" s="38"/>
      <c r="Q1173" s="38"/>
      <c r="R1173" s="38"/>
      <c r="S1173" s="38"/>
      <c r="T1173" s="38"/>
      <c r="U1173" s="38"/>
      <c r="V1173" s="38"/>
      <c r="W1173" s="38"/>
      <c r="X1173" s="38"/>
      <c r="Y1173" s="38"/>
      <c r="Z1173" s="38"/>
      <c r="AA1173" s="38"/>
    </row>
    <row r="1174" spans="16:27" x14ac:dyDescent="0.2">
      <c r="P1174" s="38"/>
      <c r="Q1174" s="38"/>
      <c r="R1174" s="38"/>
      <c r="S1174" s="38"/>
      <c r="T1174" s="38"/>
      <c r="U1174" s="38"/>
      <c r="V1174" s="38"/>
      <c r="W1174" s="38"/>
      <c r="X1174" s="38"/>
      <c r="Y1174" s="38"/>
      <c r="Z1174" s="38"/>
      <c r="AA1174" s="38"/>
    </row>
    <row r="1175" spans="16:27" x14ac:dyDescent="0.2">
      <c r="P1175" s="38"/>
      <c r="Q1175" s="38"/>
      <c r="R1175" s="38"/>
      <c r="S1175" s="38"/>
      <c r="T1175" s="38"/>
      <c r="U1175" s="38"/>
      <c r="V1175" s="38"/>
      <c r="W1175" s="38"/>
      <c r="X1175" s="38"/>
      <c r="Y1175" s="38"/>
      <c r="Z1175" s="38"/>
      <c r="AA1175" s="38"/>
    </row>
    <row r="1176" spans="16:27" x14ac:dyDescent="0.2">
      <c r="P1176" s="38"/>
      <c r="Q1176" s="38"/>
      <c r="R1176" s="38"/>
      <c r="S1176" s="38"/>
      <c r="T1176" s="38"/>
      <c r="U1176" s="38"/>
      <c r="V1176" s="38"/>
      <c r="W1176" s="38"/>
      <c r="X1176" s="38"/>
      <c r="Y1176" s="38"/>
      <c r="Z1176" s="38"/>
      <c r="AA1176" s="38"/>
    </row>
    <row r="1177" spans="16:27" x14ac:dyDescent="0.2">
      <c r="P1177" s="38"/>
      <c r="Q1177" s="38"/>
      <c r="R1177" s="38"/>
      <c r="S1177" s="38"/>
      <c r="T1177" s="38"/>
      <c r="U1177" s="38"/>
      <c r="V1177" s="38"/>
      <c r="W1177" s="38"/>
      <c r="X1177" s="38"/>
      <c r="Y1177" s="38"/>
      <c r="Z1177" s="38"/>
      <c r="AA1177" s="38"/>
    </row>
  </sheetData>
  <phoneticPr fontId="2" type="noConversion"/>
  <pageMargins left="0.75" right="0.75" top="1" bottom="1" header="0.5" footer="0.5"/>
  <pageSetup paperSize="9" scale="31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Posteringsdetaljer B1 og B3</vt:lpstr>
      <vt:lpstr>'Posteringsdetaljer B1 og B3'!Print_Area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brukar</dc:creator>
  <cp:lastModifiedBy>Malene Rødseth</cp:lastModifiedBy>
  <cp:lastPrinted>2010-11-23T07:00:39Z</cp:lastPrinted>
  <dcterms:created xsi:type="dcterms:W3CDTF">2007-01-20T11:23:21Z</dcterms:created>
  <dcterms:modified xsi:type="dcterms:W3CDTF">2014-11-03T10:49:55Z</dcterms:modified>
</cp:coreProperties>
</file>